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46" i="1"/>
  <c r="A146"/>
  <c r="L145"/>
  <c r="J145"/>
  <c r="I145"/>
  <c r="H145"/>
  <c r="G145"/>
  <c r="F145"/>
  <c r="L138"/>
  <c r="J138"/>
  <c r="J146" s="1"/>
  <c r="I138"/>
  <c r="I146" s="1"/>
  <c r="H138"/>
  <c r="H146" s="1"/>
  <c r="G138"/>
  <c r="G146" s="1"/>
  <c r="F138"/>
  <c r="F146" s="1"/>
  <c r="B131"/>
  <c r="A131"/>
  <c r="L130"/>
  <c r="J130"/>
  <c r="I130"/>
  <c r="H130"/>
  <c r="G130"/>
  <c r="F130"/>
  <c r="L123"/>
  <c r="L131" s="1"/>
  <c r="J123"/>
  <c r="J131" s="1"/>
  <c r="I123"/>
  <c r="I131" s="1"/>
  <c r="H123"/>
  <c r="H131" s="1"/>
  <c r="G123"/>
  <c r="G131" s="1"/>
  <c r="F123"/>
  <c r="F131" s="1"/>
  <c r="B116"/>
  <c r="A116"/>
  <c r="L115"/>
  <c r="J115"/>
  <c r="I115"/>
  <c r="H115"/>
  <c r="G115"/>
  <c r="F115"/>
  <c r="L108"/>
  <c r="L116" s="1"/>
  <c r="J108"/>
  <c r="J116" s="1"/>
  <c r="I108"/>
  <c r="I116" s="1"/>
  <c r="H108"/>
  <c r="H116" s="1"/>
  <c r="G108"/>
  <c r="G116" s="1"/>
  <c r="F108"/>
  <c r="F116" s="1"/>
  <c r="B102"/>
  <c r="A102"/>
  <c r="L101"/>
  <c r="J101"/>
  <c r="I101"/>
  <c r="H101"/>
  <c r="G101"/>
  <c r="F101"/>
  <c r="L94"/>
  <c r="L102" s="1"/>
  <c r="J94"/>
  <c r="J102" s="1"/>
  <c r="I94"/>
  <c r="I102" s="1"/>
  <c r="H94"/>
  <c r="H102" s="1"/>
  <c r="G94"/>
  <c r="G102" s="1"/>
  <c r="F94"/>
  <c r="B88"/>
  <c r="A88"/>
  <c r="L87"/>
  <c r="J87"/>
  <c r="I87"/>
  <c r="H87"/>
  <c r="G87"/>
  <c r="F87"/>
  <c r="L81"/>
  <c r="J81"/>
  <c r="J88" s="1"/>
  <c r="I81"/>
  <c r="I88" s="1"/>
  <c r="H81"/>
  <c r="H88" s="1"/>
  <c r="G81"/>
  <c r="G88" s="1"/>
  <c r="F81"/>
  <c r="B75"/>
  <c r="A75"/>
  <c r="L74"/>
  <c r="J74"/>
  <c r="I74"/>
  <c r="H74"/>
  <c r="G74"/>
  <c r="F74"/>
  <c r="L67"/>
  <c r="J67"/>
  <c r="J75" s="1"/>
  <c r="I67"/>
  <c r="H67"/>
  <c r="H75" s="1"/>
  <c r="G67"/>
  <c r="F67"/>
  <c r="F75" s="1"/>
  <c r="B61"/>
  <c r="A61"/>
  <c r="L60"/>
  <c r="J60"/>
  <c r="I60"/>
  <c r="H60"/>
  <c r="G60"/>
  <c r="F60"/>
  <c r="L53"/>
  <c r="J53"/>
  <c r="J61" s="1"/>
  <c r="I53"/>
  <c r="H53"/>
  <c r="H61" s="1"/>
  <c r="G53"/>
  <c r="F53"/>
  <c r="F61" s="1"/>
  <c r="B47"/>
  <c r="A47"/>
  <c r="L46"/>
  <c r="J46"/>
  <c r="I46"/>
  <c r="H46"/>
  <c r="G46"/>
  <c r="F46"/>
  <c r="L39"/>
  <c r="J39"/>
  <c r="J47" s="1"/>
  <c r="I39"/>
  <c r="H39"/>
  <c r="H47" s="1"/>
  <c r="G39"/>
  <c r="F39"/>
  <c r="F47" s="1"/>
  <c r="B33"/>
  <c r="A33"/>
  <c r="L32"/>
  <c r="J32"/>
  <c r="I32"/>
  <c r="H32"/>
  <c r="G32"/>
  <c r="F32"/>
  <c r="L25"/>
  <c r="J25"/>
  <c r="J33" s="1"/>
  <c r="I25"/>
  <c r="H25"/>
  <c r="H33" s="1"/>
  <c r="G25"/>
  <c r="F25"/>
  <c r="F33" s="1"/>
  <c r="B18"/>
  <c r="A18"/>
  <c r="L17"/>
  <c r="J17"/>
  <c r="I17"/>
  <c r="H17"/>
  <c r="G17"/>
  <c r="F17"/>
  <c r="L11"/>
  <c r="J11"/>
  <c r="I11"/>
  <c r="H11"/>
  <c r="G11"/>
  <c r="F11"/>
  <c r="L88" l="1"/>
  <c r="L146"/>
  <c r="L75"/>
  <c r="L61"/>
  <c r="L47"/>
  <c r="L33"/>
  <c r="L18"/>
  <c r="F102"/>
  <c r="F88"/>
  <c r="I75"/>
  <c r="G75"/>
  <c r="I61"/>
  <c r="G61"/>
  <c r="I47"/>
  <c r="G47"/>
  <c r="I33"/>
  <c r="G33"/>
  <c r="J18"/>
  <c r="J147" s="1"/>
  <c r="I18"/>
  <c r="H18"/>
  <c r="H147" s="1"/>
  <c r="G18"/>
  <c r="G147" s="1"/>
  <c r="F18"/>
  <c r="L147" l="1"/>
  <c r="F147"/>
  <c r="I147"/>
</calcChain>
</file>

<file path=xl/sharedStrings.xml><?xml version="1.0" encoding="utf-8"?>
<sst xmlns="http://schemas.openxmlformats.org/spreadsheetml/2006/main" count="311" uniqueCount="91">
  <si>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</si>
  <si>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</si>
  <si>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</si>
  <si>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</si>
  <si>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</si>
  <si>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</si>
  <si>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</si>
  <si>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</si>
  <si>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</si>
  <si>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</si>
  <si>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</si>
  <si>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</si>
  <si>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</si>
  <si>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</si>
  <si>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</si>
  <si>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</si>
  <si>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</si>
  <si>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</si>
  <si>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</si>
  <si>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</si>
  <si>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</si>
  <si>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</si>
  <si>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</si>
  <si>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</si>
  <si>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</si>
  <si>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</si>
  <si>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</si>
  <si>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</si>
  <si>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</si>
  <si>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</si>
  <si>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</si>
  <si>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</si>
  <si>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</si>
  <si>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</si>
  <si>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</si>
  <si>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</si>
  <si>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</si>
  <si>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</si>
  <si>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</si>
  <si>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с мясными консервами</t>
  </si>
  <si>
    <t>Сыр</t>
  </si>
  <si>
    <t>чай с сахаром</t>
  </si>
  <si>
    <t>пшеничный</t>
  </si>
  <si>
    <t>выпечка</t>
  </si>
  <si>
    <t>булочка  домашня</t>
  </si>
  <si>
    <t>Щи из свежей капусты со сметаной</t>
  </si>
  <si>
    <t>250/10</t>
  </si>
  <si>
    <t>Жаркое с мясными консервами</t>
  </si>
  <si>
    <t>Чай с/с с лимоном</t>
  </si>
  <si>
    <t>200/7</t>
  </si>
  <si>
    <t xml:space="preserve">пшеничный </t>
  </si>
  <si>
    <t>ржано-пшеничный</t>
  </si>
  <si>
    <t xml:space="preserve">Ёжики </t>
  </si>
  <si>
    <t>пюре картофельное</t>
  </si>
  <si>
    <t>кофейный напиток с сахаром</t>
  </si>
  <si>
    <t>Салат из белокачанной капусты с морковью</t>
  </si>
  <si>
    <t>Птица отварная</t>
  </si>
  <si>
    <t>Рис отварной</t>
  </si>
  <si>
    <t>Чай с сахаром</t>
  </si>
  <si>
    <t>Вафли</t>
  </si>
  <si>
    <t>Суп с макаронными изделиями</t>
  </si>
  <si>
    <t>Каша пшённая с маслом</t>
  </si>
  <si>
    <t>200/5</t>
  </si>
  <si>
    <t>Яблоко</t>
  </si>
  <si>
    <t>Шанежка картофельная</t>
  </si>
  <si>
    <t>Суп-пюре</t>
  </si>
  <si>
    <t>Печенье</t>
  </si>
  <si>
    <t>Суп картофельный с бобовыми</t>
  </si>
  <si>
    <t>Борщ с капустой и картофелем со сметаной</t>
  </si>
  <si>
    <t>Салат картофельный с солёным огурцом</t>
  </si>
  <si>
    <t>Булочка домашняя</t>
  </si>
  <si>
    <t>Биточек мясной</t>
  </si>
  <si>
    <t>Макароны отварные с маслом</t>
  </si>
  <si>
    <t>Чай с лимоном с/с</t>
  </si>
  <si>
    <t>Плов с отварной курицей</t>
  </si>
  <si>
    <t>Рассольник Ленинградский со сметаной</t>
  </si>
  <si>
    <t>Салат из  белокачанной капусты с морковью</t>
  </si>
  <si>
    <t>Фрикадельки мясные/соус томатный</t>
  </si>
  <si>
    <t>Греча рассыпчатая</t>
  </si>
  <si>
    <t>Сок</t>
  </si>
  <si>
    <t>Суп картофельный с макаронными изделиями</t>
  </si>
  <si>
    <t>Каша рисовая с маслом</t>
  </si>
  <si>
    <t>Компот из сухофруктов</t>
  </si>
  <si>
    <t>Щи из свежей капусты с картофелем со сметаной</t>
  </si>
  <si>
    <t>Помидор свежий</t>
  </si>
  <si>
    <t>Шанежка наливная</t>
  </si>
  <si>
    <t>Борщ с капустой икартофелем со сметаной</t>
  </si>
  <si>
    <t>Салат Летний</t>
  </si>
  <si>
    <t>Курица в соусе с томатом</t>
  </si>
  <si>
    <t>Ёжики в соусе с томатом</t>
  </si>
  <si>
    <t>МБОУ "СОШ № 2 с УИОП" корпус на Никулина, 76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</si>
</sst>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42" sqref="D14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90</v>
      </c>
      <c r="D1" s="52"/>
      <c r="E1" s="52"/>
      <c r="F1" s="11" t="s">
        <v>16</v>
      </c>
      <c r="G1" s="2" t="s">
        <v>17</v>
      </c>
      <c r="H1" s="53"/>
      <c r="I1" s="53"/>
      <c r="J1" s="53"/>
      <c r="K1" s="53"/>
    </row>
    <row r="2" spans="1:12" ht="18">
      <c r="A2" s="32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/>
      <c r="I3" s="45"/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36" t="s">
        <v>39</v>
      </c>
      <c r="F6" s="37">
        <v>200</v>
      </c>
      <c r="G6" s="37">
        <v>17</v>
      </c>
      <c r="H6" s="37">
        <v>17.600000000000001</v>
      </c>
      <c r="I6" s="37">
        <v>14.3</v>
      </c>
      <c r="J6" s="37">
        <v>284</v>
      </c>
      <c r="K6" s="38">
        <v>396</v>
      </c>
      <c r="L6" s="37">
        <v>57.5</v>
      </c>
    </row>
    <row r="7" spans="1:12" ht="15">
      <c r="A7" s="21"/>
      <c r="B7" s="13"/>
      <c r="C7" s="10"/>
      <c r="D7" s="6" t="s">
        <v>26</v>
      </c>
      <c r="E7" s="39" t="s">
        <v>40</v>
      </c>
      <c r="F7" s="40">
        <v>20</v>
      </c>
      <c r="G7" s="40">
        <v>24.1</v>
      </c>
      <c r="H7" s="40">
        <v>29.5</v>
      </c>
      <c r="I7" s="40">
        <v>0.3</v>
      </c>
      <c r="J7" s="40">
        <v>63</v>
      </c>
      <c r="K7" s="41">
        <v>300</v>
      </c>
      <c r="L7" s="40">
        <v>13.8</v>
      </c>
    </row>
    <row r="8" spans="1:12" ht="15">
      <c r="A8" s="21"/>
      <c r="B8" s="13"/>
      <c r="C8" s="10"/>
      <c r="D8" s="6" t="s">
        <v>22</v>
      </c>
      <c r="E8" s="39" t="s">
        <v>41</v>
      </c>
      <c r="F8" s="40">
        <v>200</v>
      </c>
      <c r="G8" s="40">
        <v>0.1</v>
      </c>
      <c r="H8" s="40">
        <v>0</v>
      </c>
      <c r="I8" s="40">
        <v>15</v>
      </c>
      <c r="J8" s="40">
        <v>60</v>
      </c>
      <c r="K8" s="41">
        <v>493</v>
      </c>
      <c r="L8" s="40">
        <v>5</v>
      </c>
    </row>
    <row r="9" spans="1:12" ht="15">
      <c r="A9" s="21"/>
      <c r="B9" s="13"/>
      <c r="C9" s="10"/>
      <c r="D9" s="6" t="s">
        <v>23</v>
      </c>
      <c r="E9" s="39" t="s">
        <v>42</v>
      </c>
      <c r="F9" s="40">
        <v>50</v>
      </c>
      <c r="G9" s="40">
        <v>3.8</v>
      </c>
      <c r="H9" s="40">
        <v>0.4</v>
      </c>
      <c r="I9" s="40">
        <v>24.6</v>
      </c>
      <c r="J9" s="40">
        <v>117.5</v>
      </c>
      <c r="K9" s="41">
        <v>108</v>
      </c>
      <c r="L9" s="40">
        <v>4</v>
      </c>
    </row>
    <row r="10" spans="1:12" ht="15">
      <c r="A10" s="21"/>
      <c r="B10" s="13"/>
      <c r="C10" s="10"/>
      <c r="D10" s="6" t="s">
        <v>43</v>
      </c>
      <c r="E10" s="39" t="s">
        <v>44</v>
      </c>
      <c r="F10" s="40">
        <v>60</v>
      </c>
      <c r="G10" s="40">
        <v>14.5</v>
      </c>
      <c r="H10" s="40">
        <v>21.9</v>
      </c>
      <c r="I10" s="40">
        <v>52.74</v>
      </c>
      <c r="J10" s="40">
        <v>233</v>
      </c>
      <c r="K10" s="41">
        <v>564</v>
      </c>
      <c r="L10" s="40">
        <v>15.96</v>
      </c>
    </row>
    <row r="11" spans="1:12" ht="15">
      <c r="A11" s="22"/>
      <c r="B11" s="15"/>
      <c r="C11" s="7"/>
      <c r="D11" s="16" t="s">
        <v>33</v>
      </c>
      <c r="E11" s="8"/>
      <c r="F11" s="17">
        <f>SUM(F6:F10)</f>
        <v>530</v>
      </c>
      <c r="G11" s="17">
        <f>SUM(G6:G10)</f>
        <v>59.5</v>
      </c>
      <c r="H11" s="17">
        <f>SUM(H6:H10)</f>
        <v>69.400000000000006</v>
      </c>
      <c r="I11" s="17">
        <f>SUM(I6:I10)</f>
        <v>106.94</v>
      </c>
      <c r="J11" s="17">
        <f>SUM(J6:J10)</f>
        <v>757.5</v>
      </c>
      <c r="K11" s="23"/>
      <c r="L11" s="17">
        <f>SUM(L6:L10)</f>
        <v>96.259999999999991</v>
      </c>
    </row>
    <row r="12" spans="1:12" ht="15">
      <c r="A12" s="21">
        <v>1</v>
      </c>
      <c r="B12" s="13">
        <v>1</v>
      </c>
      <c r="C12" s="9" t="s">
        <v>25</v>
      </c>
      <c r="D12" s="6" t="s">
        <v>27</v>
      </c>
      <c r="E12" s="39" t="s">
        <v>45</v>
      </c>
      <c r="F12" s="40" t="s">
        <v>46</v>
      </c>
      <c r="G12" s="40">
        <v>1.75</v>
      </c>
      <c r="H12" s="40">
        <v>4.9749999999999996</v>
      </c>
      <c r="I12" s="40">
        <v>7.7750000000000004</v>
      </c>
      <c r="J12" s="40">
        <v>8.25</v>
      </c>
      <c r="K12" s="41">
        <v>142</v>
      </c>
      <c r="L12" s="40">
        <v>25.23</v>
      </c>
    </row>
    <row r="13" spans="1:12" ht="15">
      <c r="A13" s="21"/>
      <c r="B13" s="13"/>
      <c r="C13" s="10"/>
      <c r="D13" s="6" t="s">
        <v>28</v>
      </c>
      <c r="E13" s="39" t="s">
        <v>47</v>
      </c>
      <c r="F13" s="54">
        <v>200</v>
      </c>
      <c r="G13" s="54">
        <v>17</v>
      </c>
      <c r="H13" s="54">
        <v>17.600000000000001</v>
      </c>
      <c r="I13" s="54">
        <v>14.3</v>
      </c>
      <c r="J13" s="54">
        <v>284</v>
      </c>
      <c r="K13" s="55">
        <v>396</v>
      </c>
      <c r="L13" s="40">
        <v>57.5</v>
      </c>
    </row>
    <row r="14" spans="1:12" ht="15">
      <c r="A14" s="21"/>
      <c r="B14" s="13"/>
      <c r="C14" s="10"/>
      <c r="D14" s="6" t="s">
        <v>22</v>
      </c>
      <c r="E14" s="39" t="s">
        <v>48</v>
      </c>
      <c r="F14" s="40" t="s">
        <v>49</v>
      </c>
      <c r="G14" s="40">
        <v>0.1</v>
      </c>
      <c r="H14" s="40"/>
      <c r="I14" s="40">
        <v>15.2</v>
      </c>
      <c r="J14" s="40">
        <v>61</v>
      </c>
      <c r="K14" s="41">
        <v>494</v>
      </c>
      <c r="L14" s="40">
        <v>7.53</v>
      </c>
    </row>
    <row r="15" spans="1:12" ht="15">
      <c r="A15" s="21"/>
      <c r="B15" s="13"/>
      <c r="C15" s="10"/>
      <c r="D15" s="6" t="s">
        <v>31</v>
      </c>
      <c r="E15" s="39" t="s">
        <v>50</v>
      </c>
      <c r="F15" s="40">
        <v>50</v>
      </c>
      <c r="G15" s="40">
        <v>3.8</v>
      </c>
      <c r="H15" s="40">
        <v>0.4</v>
      </c>
      <c r="I15" s="40">
        <v>24.6</v>
      </c>
      <c r="J15" s="40">
        <v>117.5</v>
      </c>
      <c r="K15" s="41">
        <v>108</v>
      </c>
      <c r="L15" s="40">
        <v>4</v>
      </c>
    </row>
    <row r="16" spans="1:12" ht="15">
      <c r="A16" s="21"/>
      <c r="B16" s="13"/>
      <c r="C16" s="10"/>
      <c r="D16" s="6" t="s">
        <v>32</v>
      </c>
      <c r="E16" s="39" t="s">
        <v>51</v>
      </c>
      <c r="F16" s="40">
        <v>30</v>
      </c>
      <c r="G16" s="40">
        <v>1.98</v>
      </c>
      <c r="H16" s="40">
        <v>0.36</v>
      </c>
      <c r="I16" s="40">
        <v>10.199999999999999</v>
      </c>
      <c r="J16" s="40">
        <v>54.3</v>
      </c>
      <c r="K16" s="41">
        <v>110</v>
      </c>
      <c r="L16" s="40">
        <v>2</v>
      </c>
    </row>
    <row r="17" spans="1:12" ht="15">
      <c r="A17" s="22"/>
      <c r="B17" s="15"/>
      <c r="C17" s="7"/>
      <c r="D17" s="16" t="s">
        <v>33</v>
      </c>
      <c r="E17" s="8"/>
      <c r="F17" s="17">
        <f>SUM(F12:F16)</f>
        <v>280</v>
      </c>
      <c r="G17" s="17">
        <f>SUM(G12:G16)</f>
        <v>24.630000000000003</v>
      </c>
      <c r="H17" s="17">
        <f>SUM(H12:H16)</f>
        <v>23.335000000000001</v>
      </c>
      <c r="I17" s="17">
        <f>SUM(I12:I16)</f>
        <v>72.075000000000003</v>
      </c>
      <c r="J17" s="17">
        <f>SUM(J12:J16)</f>
        <v>525.04999999999995</v>
      </c>
      <c r="K17" s="23"/>
      <c r="L17" s="56">
        <f>SUM(L12:L16)</f>
        <v>96.26</v>
      </c>
    </row>
    <row r="18" spans="1:12" ht="15.75" thickBot="1">
      <c r="A18" s="26">
        <f>A6</f>
        <v>1</v>
      </c>
      <c r="B18" s="27">
        <f>B6</f>
        <v>1</v>
      </c>
      <c r="C18" s="48" t="s">
        <v>4</v>
      </c>
      <c r="D18" s="49"/>
      <c r="E18" s="57"/>
      <c r="F18" s="29">
        <f>F11+F17</f>
        <v>810</v>
      </c>
      <c r="G18" s="58">
        <f>G11+G17</f>
        <v>84.13</v>
      </c>
      <c r="H18" s="58">
        <f>H11+H17</f>
        <v>92.735000000000014</v>
      </c>
      <c r="I18" s="58">
        <f>I11+I17</f>
        <v>179.01499999999999</v>
      </c>
      <c r="J18" s="29">
        <f>J11+J17</f>
        <v>1282.55</v>
      </c>
      <c r="K18" s="59"/>
      <c r="L18" s="60">
        <f>L11+L17</f>
        <v>192.51999999999998</v>
      </c>
    </row>
    <row r="19" spans="1:12" ht="15">
      <c r="A19" s="12">
        <v>1</v>
      </c>
      <c r="B19" s="13">
        <v>2</v>
      </c>
      <c r="C19" s="20" t="s">
        <v>20</v>
      </c>
      <c r="D19" s="5" t="s">
        <v>21</v>
      </c>
      <c r="E19" s="36" t="s">
        <v>56</v>
      </c>
      <c r="F19" s="37">
        <v>100</v>
      </c>
      <c r="G19" s="37">
        <v>23.57</v>
      </c>
      <c r="H19" s="37">
        <v>16.29</v>
      </c>
      <c r="I19" s="37">
        <v>0.56999999999999995</v>
      </c>
      <c r="J19" s="37">
        <v>242.86</v>
      </c>
      <c r="K19" s="38">
        <v>404</v>
      </c>
      <c r="L19" s="54">
        <v>45</v>
      </c>
    </row>
    <row r="20" spans="1:12" ht="15">
      <c r="A20" s="12"/>
      <c r="B20" s="13"/>
      <c r="C20" s="10"/>
      <c r="D20" s="6" t="s">
        <v>29</v>
      </c>
      <c r="E20" s="39" t="s">
        <v>57</v>
      </c>
      <c r="F20" s="40">
        <v>150</v>
      </c>
      <c r="G20" s="40">
        <v>3.68</v>
      </c>
      <c r="H20" s="40">
        <v>6.0750000000000002</v>
      </c>
      <c r="I20" s="40">
        <v>33.799999999999997</v>
      </c>
      <c r="J20" s="40">
        <v>204.6</v>
      </c>
      <c r="K20" s="41">
        <v>414</v>
      </c>
      <c r="L20" s="40">
        <v>16</v>
      </c>
    </row>
    <row r="21" spans="1:12" ht="15">
      <c r="A21" s="12"/>
      <c r="B21" s="13"/>
      <c r="C21" s="10"/>
      <c r="D21" s="6" t="s">
        <v>22</v>
      </c>
      <c r="E21" s="39" t="s">
        <v>58</v>
      </c>
      <c r="F21" s="40">
        <v>200</v>
      </c>
      <c r="G21" s="40">
        <v>0.1</v>
      </c>
      <c r="H21" s="40"/>
      <c r="I21" s="40">
        <v>15</v>
      </c>
      <c r="J21" s="40">
        <v>60</v>
      </c>
      <c r="K21" s="41">
        <v>493</v>
      </c>
      <c r="L21" s="40">
        <v>5</v>
      </c>
    </row>
    <row r="22" spans="1:12" ht="15">
      <c r="A22" s="12"/>
      <c r="B22" s="13"/>
      <c r="C22" s="10"/>
      <c r="D22" s="6" t="s">
        <v>23</v>
      </c>
      <c r="E22" s="39" t="s">
        <v>50</v>
      </c>
      <c r="F22" s="40">
        <v>50</v>
      </c>
      <c r="G22" s="40">
        <v>3.8</v>
      </c>
      <c r="H22" s="40">
        <v>0.4</v>
      </c>
      <c r="I22" s="40">
        <v>24.6</v>
      </c>
      <c r="J22" s="40">
        <v>117.5</v>
      </c>
      <c r="K22" s="41">
        <v>108</v>
      </c>
      <c r="L22" s="40">
        <v>4</v>
      </c>
    </row>
    <row r="23" spans="1:12" ht="15">
      <c r="A23" s="12"/>
      <c r="B23" s="13"/>
      <c r="C23" s="10"/>
      <c r="D23" s="6" t="s">
        <v>43</v>
      </c>
      <c r="E23" s="39" t="s">
        <v>59</v>
      </c>
      <c r="F23" s="40">
        <v>16</v>
      </c>
      <c r="G23" s="40">
        <v>1.8580000000000001</v>
      </c>
      <c r="H23" s="40">
        <v>1.64</v>
      </c>
      <c r="I23" s="40">
        <v>29.85</v>
      </c>
      <c r="J23" s="40">
        <v>156.08000000000001</v>
      </c>
      <c r="K23" s="41">
        <v>588</v>
      </c>
      <c r="L23" s="40">
        <v>8.67</v>
      </c>
    </row>
    <row r="24" spans="1:12" ht="15">
      <c r="A24" s="12"/>
      <c r="B24" s="13"/>
      <c r="C24" s="10"/>
      <c r="D24" s="6" t="s">
        <v>26</v>
      </c>
      <c r="E24" s="39" t="s">
        <v>55</v>
      </c>
      <c r="F24" s="40">
        <v>70</v>
      </c>
      <c r="G24" s="40">
        <v>1.6</v>
      </c>
      <c r="H24" s="40">
        <v>10.01</v>
      </c>
      <c r="I24" s="40">
        <v>9.6</v>
      </c>
      <c r="J24" s="40">
        <v>136</v>
      </c>
      <c r="K24" s="41">
        <v>4</v>
      </c>
      <c r="L24" s="40">
        <v>17.59</v>
      </c>
    </row>
    <row r="25" spans="1:12" ht="15">
      <c r="A25" s="14"/>
      <c r="B25" s="15"/>
      <c r="C25" s="7"/>
      <c r="D25" s="16" t="s">
        <v>33</v>
      </c>
      <c r="E25" s="8"/>
      <c r="F25" s="17">
        <f>SUM(F19:F24)</f>
        <v>586</v>
      </c>
      <c r="G25" s="17">
        <f>SUM(G19:G24)</f>
        <v>34.608000000000004</v>
      </c>
      <c r="H25" s="17">
        <f>SUM(H19:H24)</f>
        <v>34.414999999999999</v>
      </c>
      <c r="I25" s="17">
        <f>SUM(I19:I24)</f>
        <v>113.41999999999999</v>
      </c>
      <c r="J25" s="17">
        <f>SUM(J19:J24)</f>
        <v>917.04000000000008</v>
      </c>
      <c r="K25" s="23"/>
      <c r="L25" s="17">
        <f>SUM(L19:L24)</f>
        <v>96.26</v>
      </c>
    </row>
    <row r="26" spans="1:12" ht="15">
      <c r="A26" s="12">
        <v>1</v>
      </c>
      <c r="B26" s="13">
        <v>2</v>
      </c>
      <c r="C26" s="9" t="s">
        <v>25</v>
      </c>
      <c r="D26" s="6" t="s">
        <v>27</v>
      </c>
      <c r="E26" s="39" t="s">
        <v>60</v>
      </c>
      <c r="F26" s="40">
        <v>250</v>
      </c>
      <c r="G26" s="40">
        <v>2.7</v>
      </c>
      <c r="H26" s="40">
        <v>2.85</v>
      </c>
      <c r="I26" s="40">
        <v>18.82</v>
      </c>
      <c r="J26" s="40">
        <v>111.25</v>
      </c>
      <c r="K26" s="41">
        <v>147</v>
      </c>
      <c r="L26" s="40">
        <v>24.26</v>
      </c>
    </row>
    <row r="27" spans="1:12" ht="15">
      <c r="A27" s="12"/>
      <c r="B27" s="13"/>
      <c r="C27" s="10"/>
      <c r="D27" s="6" t="s">
        <v>28</v>
      </c>
      <c r="E27" s="61" t="s">
        <v>56</v>
      </c>
      <c r="F27" s="54">
        <v>100</v>
      </c>
      <c r="G27" s="54">
        <v>23.57</v>
      </c>
      <c r="H27" s="54">
        <v>16.29</v>
      </c>
      <c r="I27" s="54">
        <v>0.56999999999999995</v>
      </c>
      <c r="J27" s="54">
        <v>242.86</v>
      </c>
      <c r="K27" s="55">
        <v>404</v>
      </c>
      <c r="L27" s="40">
        <v>45</v>
      </c>
    </row>
    <row r="28" spans="1:12" ht="15">
      <c r="A28" s="12"/>
      <c r="B28" s="13"/>
      <c r="C28" s="10"/>
      <c r="D28" s="6" t="s">
        <v>29</v>
      </c>
      <c r="E28" s="39" t="s">
        <v>57</v>
      </c>
      <c r="F28" s="40">
        <v>150</v>
      </c>
      <c r="G28" s="40">
        <v>3.68</v>
      </c>
      <c r="H28" s="40">
        <v>6.0750000000000002</v>
      </c>
      <c r="I28" s="40">
        <v>33.799999999999997</v>
      </c>
      <c r="J28" s="40">
        <v>204.6</v>
      </c>
      <c r="K28" s="41">
        <v>414</v>
      </c>
      <c r="L28" s="40">
        <v>16</v>
      </c>
    </row>
    <row r="29" spans="1:12" ht="15">
      <c r="A29" s="12"/>
      <c r="B29" s="13"/>
      <c r="C29" s="10"/>
      <c r="D29" s="6" t="s">
        <v>22</v>
      </c>
      <c r="E29" s="39" t="s">
        <v>58</v>
      </c>
      <c r="F29" s="40">
        <v>200</v>
      </c>
      <c r="G29" s="40">
        <v>0.1</v>
      </c>
      <c r="H29" s="40"/>
      <c r="I29" s="40">
        <v>15</v>
      </c>
      <c r="J29" s="40">
        <v>60</v>
      </c>
      <c r="K29" s="41">
        <v>493</v>
      </c>
      <c r="L29" s="40">
        <v>5</v>
      </c>
    </row>
    <row r="30" spans="1:12" ht="15">
      <c r="A30" s="12"/>
      <c r="B30" s="13"/>
      <c r="C30" s="10"/>
      <c r="D30" s="6" t="s">
        <v>31</v>
      </c>
      <c r="E30" s="39" t="s">
        <v>50</v>
      </c>
      <c r="F30" s="40">
        <v>50</v>
      </c>
      <c r="G30" s="40">
        <v>3.8</v>
      </c>
      <c r="H30" s="40">
        <v>0.4</v>
      </c>
      <c r="I30" s="40">
        <v>24.6</v>
      </c>
      <c r="J30" s="40">
        <v>117.5</v>
      </c>
      <c r="K30" s="41">
        <v>108</v>
      </c>
      <c r="L30" s="40">
        <v>4</v>
      </c>
    </row>
    <row r="31" spans="1:12" ht="15">
      <c r="A31" s="12"/>
      <c r="B31" s="13"/>
      <c r="C31" s="10"/>
      <c r="D31" s="6" t="s">
        <v>32</v>
      </c>
      <c r="E31" s="39" t="s">
        <v>51</v>
      </c>
      <c r="F31" s="40">
        <v>30</v>
      </c>
      <c r="G31" s="40">
        <v>1.98</v>
      </c>
      <c r="H31" s="40">
        <v>0.36</v>
      </c>
      <c r="I31" s="40">
        <v>10.199999999999999</v>
      </c>
      <c r="J31" s="40">
        <v>54.3</v>
      </c>
      <c r="K31" s="41">
        <v>110</v>
      </c>
      <c r="L31" s="40">
        <v>2</v>
      </c>
    </row>
    <row r="32" spans="1:12" ht="15">
      <c r="A32" s="14"/>
      <c r="B32" s="15"/>
      <c r="C32" s="7"/>
      <c r="D32" s="16" t="s">
        <v>33</v>
      </c>
      <c r="E32" s="8"/>
      <c r="F32" s="17">
        <f>SUM(F26:F31)</f>
        <v>780</v>
      </c>
      <c r="G32" s="17">
        <f>SUM(G26:G31)</f>
        <v>35.83</v>
      </c>
      <c r="H32" s="17">
        <f>SUM(H26:H31)</f>
        <v>25.974999999999998</v>
      </c>
      <c r="I32" s="17">
        <f>SUM(I26:I31)</f>
        <v>102.99</v>
      </c>
      <c r="J32" s="17">
        <f>SUM(J26:J31)</f>
        <v>790.51</v>
      </c>
      <c r="K32" s="23"/>
      <c r="L32" s="17">
        <f>SUM(L26:L31)</f>
        <v>96.26</v>
      </c>
    </row>
    <row r="33" spans="1:12" ht="15.75" customHeight="1" thickBot="1">
      <c r="A33" s="30">
        <f>A19</f>
        <v>1</v>
      </c>
      <c r="B33" s="30">
        <f>B19</f>
        <v>2</v>
      </c>
      <c r="C33" s="48" t="s">
        <v>4</v>
      </c>
      <c r="D33" s="49"/>
      <c r="E33" s="28"/>
      <c r="F33" s="29">
        <f>F25+F32</f>
        <v>1366</v>
      </c>
      <c r="G33" s="29">
        <f>G25+G32</f>
        <v>70.438000000000002</v>
      </c>
      <c r="H33" s="29">
        <f>H25+H32</f>
        <v>60.39</v>
      </c>
      <c r="I33" s="29">
        <f>I25+I32</f>
        <v>216.40999999999997</v>
      </c>
      <c r="J33" s="29">
        <f>J25+J32</f>
        <v>1707.5500000000002</v>
      </c>
      <c r="K33" s="29"/>
      <c r="L33" s="60">
        <f>L25+L32</f>
        <v>192.52</v>
      </c>
    </row>
    <row r="34" spans="1:12" ht="15">
      <c r="A34" s="18">
        <v>1</v>
      </c>
      <c r="B34" s="19">
        <v>3</v>
      </c>
      <c r="C34" s="20" t="s">
        <v>20</v>
      </c>
      <c r="D34" s="5" t="s">
        <v>21</v>
      </c>
      <c r="E34" s="36" t="s">
        <v>61</v>
      </c>
      <c r="F34" s="37" t="s">
        <v>62</v>
      </c>
      <c r="G34" s="37">
        <v>18.239999999999998</v>
      </c>
      <c r="H34" s="37">
        <v>21.31</v>
      </c>
      <c r="I34" s="37">
        <v>34.29</v>
      </c>
      <c r="J34" s="37">
        <v>227.2</v>
      </c>
      <c r="K34" s="38">
        <v>258</v>
      </c>
      <c r="L34" s="37">
        <v>31.4</v>
      </c>
    </row>
    <row r="35" spans="1:12" ht="15">
      <c r="A35" s="21"/>
      <c r="B35" s="13"/>
      <c r="C35" s="10"/>
      <c r="D35" s="6" t="s">
        <v>43</v>
      </c>
      <c r="E35" s="39" t="s">
        <v>64</v>
      </c>
      <c r="F35" s="40">
        <v>80</v>
      </c>
      <c r="G35" s="40">
        <v>8.4</v>
      </c>
      <c r="H35" s="40">
        <v>8.26</v>
      </c>
      <c r="I35" s="40">
        <v>44.26</v>
      </c>
      <c r="J35" s="40">
        <v>285.33</v>
      </c>
      <c r="K35" s="41">
        <v>553</v>
      </c>
      <c r="L35" s="40">
        <v>29.96</v>
      </c>
    </row>
    <row r="36" spans="1:12" ht="15">
      <c r="A36" s="21"/>
      <c r="B36" s="13"/>
      <c r="C36" s="10"/>
      <c r="D36" s="6" t="s">
        <v>22</v>
      </c>
      <c r="E36" s="39" t="s">
        <v>58</v>
      </c>
      <c r="F36" s="40">
        <v>200</v>
      </c>
      <c r="G36" s="40">
        <v>0.1</v>
      </c>
      <c r="H36" s="40"/>
      <c r="I36" s="40">
        <v>15</v>
      </c>
      <c r="J36" s="40">
        <v>60</v>
      </c>
      <c r="K36" s="41">
        <v>493</v>
      </c>
      <c r="L36" s="40">
        <v>5</v>
      </c>
    </row>
    <row r="37" spans="1:12" ht="15">
      <c r="A37" s="21"/>
      <c r="B37" s="13"/>
      <c r="C37" s="10"/>
      <c r="D37" s="6" t="s">
        <v>23</v>
      </c>
      <c r="E37" s="39" t="s">
        <v>50</v>
      </c>
      <c r="F37" s="40">
        <v>50</v>
      </c>
      <c r="G37" s="40">
        <v>3.8</v>
      </c>
      <c r="H37" s="40">
        <v>0.4</v>
      </c>
      <c r="I37" s="40">
        <v>24.6</v>
      </c>
      <c r="J37" s="40">
        <v>117.5</v>
      </c>
      <c r="K37" s="41">
        <v>108</v>
      </c>
      <c r="L37" s="40">
        <v>4</v>
      </c>
    </row>
    <row r="38" spans="1:12" ht="15">
      <c r="A38" s="21"/>
      <c r="B38" s="13"/>
      <c r="C38" s="10"/>
      <c r="D38" s="6" t="s">
        <v>24</v>
      </c>
      <c r="E38" s="39" t="s">
        <v>63</v>
      </c>
      <c r="F38" s="40">
        <v>150</v>
      </c>
      <c r="G38" s="40">
        <v>0.8</v>
      </c>
      <c r="H38" s="40">
        <v>0.8</v>
      </c>
      <c r="I38" s="40">
        <v>19.600000000000001</v>
      </c>
      <c r="J38" s="40">
        <v>94</v>
      </c>
      <c r="K38" s="41">
        <v>112</v>
      </c>
      <c r="L38" s="40">
        <v>25.9</v>
      </c>
    </row>
    <row r="39" spans="1:12" ht="15">
      <c r="A39" s="22"/>
      <c r="B39" s="15"/>
      <c r="C39" s="7"/>
      <c r="D39" s="16" t="s">
        <v>33</v>
      </c>
      <c r="E39" s="8"/>
      <c r="F39" s="17">
        <f>SUM(F34:F38)</f>
        <v>480</v>
      </c>
      <c r="G39" s="17">
        <f>SUM(G34:G38)</f>
        <v>31.340000000000003</v>
      </c>
      <c r="H39" s="17">
        <f>SUM(H34:H38)</f>
        <v>30.77</v>
      </c>
      <c r="I39" s="17">
        <f>SUM(I34:I38)</f>
        <v>137.75</v>
      </c>
      <c r="J39" s="17">
        <f>SUM(J34:J38)</f>
        <v>784.03</v>
      </c>
      <c r="K39" s="23"/>
      <c r="L39" s="17">
        <f>SUM(L34:L38)</f>
        <v>96.259999999999991</v>
      </c>
    </row>
    <row r="40" spans="1:12" ht="15">
      <c r="A40" s="21">
        <v>1</v>
      </c>
      <c r="B40" s="13">
        <v>3</v>
      </c>
      <c r="C40" s="9" t="s">
        <v>25</v>
      </c>
      <c r="D40" s="6" t="s">
        <v>27</v>
      </c>
      <c r="E40" s="39" t="s">
        <v>65</v>
      </c>
      <c r="F40" s="40">
        <v>250</v>
      </c>
      <c r="G40" s="40">
        <v>4.8499999999999996</v>
      </c>
      <c r="H40" s="40">
        <v>6.45</v>
      </c>
      <c r="I40" s="40">
        <v>24.75</v>
      </c>
      <c r="J40" s="40">
        <v>176.25</v>
      </c>
      <c r="K40" s="41">
        <v>159</v>
      </c>
      <c r="L40" s="40">
        <v>27.96</v>
      </c>
    </row>
    <row r="41" spans="1:12" ht="15">
      <c r="A41" s="21"/>
      <c r="B41" s="13"/>
      <c r="C41" s="10"/>
      <c r="D41" s="6" t="s">
        <v>28</v>
      </c>
      <c r="E41" s="61" t="s">
        <v>61</v>
      </c>
      <c r="F41" s="54" t="s">
        <v>62</v>
      </c>
      <c r="G41" s="54">
        <v>18.239999999999998</v>
      </c>
      <c r="H41" s="54">
        <v>21.31</v>
      </c>
      <c r="I41" s="54">
        <v>34.29</v>
      </c>
      <c r="J41" s="54">
        <v>227.2</v>
      </c>
      <c r="K41" s="55">
        <v>258</v>
      </c>
      <c r="L41" s="40">
        <v>31.4</v>
      </c>
    </row>
    <row r="42" spans="1:12" ht="15">
      <c r="A42" s="21"/>
      <c r="B42" s="13"/>
      <c r="C42" s="10"/>
      <c r="D42" s="6" t="s">
        <v>22</v>
      </c>
      <c r="E42" s="39" t="s">
        <v>58</v>
      </c>
      <c r="F42" s="40">
        <v>200</v>
      </c>
      <c r="G42" s="40">
        <v>0.1</v>
      </c>
      <c r="H42" s="40"/>
      <c r="I42" s="40">
        <v>15</v>
      </c>
      <c r="J42" s="40">
        <v>60</v>
      </c>
      <c r="K42" s="41">
        <v>493</v>
      </c>
      <c r="L42" s="40">
        <v>5</v>
      </c>
    </row>
    <row r="43" spans="1:12" ht="15">
      <c r="A43" s="21"/>
      <c r="B43" s="13"/>
      <c r="C43" s="10"/>
      <c r="D43" s="6" t="s">
        <v>31</v>
      </c>
      <c r="E43" s="39" t="s">
        <v>50</v>
      </c>
      <c r="F43" s="40">
        <v>50</v>
      </c>
      <c r="G43" s="40">
        <v>3.8</v>
      </c>
      <c r="H43" s="40">
        <v>0.4</v>
      </c>
      <c r="I43" s="40">
        <v>24.6</v>
      </c>
      <c r="J43" s="40">
        <v>117.5</v>
      </c>
      <c r="K43" s="41">
        <v>108</v>
      </c>
      <c r="L43" s="40">
        <v>4</v>
      </c>
    </row>
    <row r="44" spans="1:12" ht="15">
      <c r="A44" s="21"/>
      <c r="B44" s="13"/>
      <c r="C44" s="10"/>
      <c r="D44" s="6" t="s">
        <v>32</v>
      </c>
      <c r="E44" s="39" t="s">
        <v>51</v>
      </c>
      <c r="F44" s="40">
        <v>30</v>
      </c>
      <c r="G44" s="40">
        <v>1.98</v>
      </c>
      <c r="H44" s="40">
        <v>0.36</v>
      </c>
      <c r="I44" s="40">
        <v>10.199999999999999</v>
      </c>
      <c r="J44" s="40">
        <v>54.3</v>
      </c>
      <c r="K44" s="41">
        <v>110</v>
      </c>
      <c r="L44" s="40">
        <v>2</v>
      </c>
    </row>
    <row r="45" spans="1:12" ht="15">
      <c r="A45" s="21"/>
      <c r="B45" s="13"/>
      <c r="C45" s="10"/>
      <c r="D45" s="6" t="s">
        <v>24</v>
      </c>
      <c r="E45" s="39" t="s">
        <v>63</v>
      </c>
      <c r="F45" s="40">
        <v>150</v>
      </c>
      <c r="G45" s="40">
        <v>0.8</v>
      </c>
      <c r="H45" s="40">
        <v>0.8</v>
      </c>
      <c r="I45" s="40">
        <v>19.600000000000001</v>
      </c>
      <c r="J45" s="40">
        <v>94</v>
      </c>
      <c r="K45" s="41">
        <v>112</v>
      </c>
      <c r="L45" s="40">
        <v>25.9</v>
      </c>
    </row>
    <row r="46" spans="1:12" ht="15">
      <c r="A46" s="22"/>
      <c r="B46" s="15"/>
      <c r="C46" s="7"/>
      <c r="D46" s="16" t="s">
        <v>33</v>
      </c>
      <c r="E46" s="8"/>
      <c r="F46" s="17">
        <f>SUM(F40:F45)</f>
        <v>680</v>
      </c>
      <c r="G46" s="17">
        <f>SUM(G40:G45)</f>
        <v>29.77</v>
      </c>
      <c r="H46" s="17">
        <f>SUM(H40:H45)</f>
        <v>29.319999999999997</v>
      </c>
      <c r="I46" s="17">
        <f>SUM(I40:I45)</f>
        <v>128.44</v>
      </c>
      <c r="J46" s="17">
        <f>SUM(J40:J45)</f>
        <v>729.25</v>
      </c>
      <c r="K46" s="23"/>
      <c r="L46" s="17">
        <f>SUM(L40:L45)</f>
        <v>96.259999999999991</v>
      </c>
    </row>
    <row r="47" spans="1:12" ht="15.75" customHeight="1" thickBot="1">
      <c r="A47" s="26">
        <f>A34</f>
        <v>1</v>
      </c>
      <c r="B47" s="27">
        <f>B34</f>
        <v>3</v>
      </c>
      <c r="C47" s="48" t="s">
        <v>4</v>
      </c>
      <c r="D47" s="49"/>
      <c r="E47" s="28"/>
      <c r="F47" s="29">
        <f>F39+F46</f>
        <v>1160</v>
      </c>
      <c r="G47" s="29">
        <f>G39+G46</f>
        <v>61.11</v>
      </c>
      <c r="H47" s="29">
        <f>H39+H46</f>
        <v>60.089999999999996</v>
      </c>
      <c r="I47" s="29">
        <f>I39+I46</f>
        <v>266.19</v>
      </c>
      <c r="J47" s="29">
        <f>J39+J46</f>
        <v>1513.28</v>
      </c>
      <c r="K47" s="29"/>
      <c r="L47" s="60">
        <f>L39+L46</f>
        <v>192.51999999999998</v>
      </c>
    </row>
    <row r="48" spans="1:12" ht="15">
      <c r="A48" s="18">
        <v>1</v>
      </c>
      <c r="B48" s="19">
        <v>4</v>
      </c>
      <c r="C48" s="20" t="s">
        <v>20</v>
      </c>
      <c r="D48" s="5" t="s">
        <v>21</v>
      </c>
      <c r="E48" s="36" t="s">
        <v>52</v>
      </c>
      <c r="F48" s="37">
        <v>100</v>
      </c>
      <c r="G48" s="37">
        <v>9.5</v>
      </c>
      <c r="H48" s="37">
        <v>15.3</v>
      </c>
      <c r="I48" s="37">
        <v>11.4</v>
      </c>
      <c r="J48" s="37">
        <v>221</v>
      </c>
      <c r="K48" s="38">
        <v>390</v>
      </c>
      <c r="L48" s="37">
        <v>40</v>
      </c>
    </row>
    <row r="49" spans="1:12" ht="15">
      <c r="A49" s="21"/>
      <c r="B49" s="13"/>
      <c r="C49" s="10"/>
      <c r="D49" s="6" t="s">
        <v>29</v>
      </c>
      <c r="E49" s="39" t="s">
        <v>53</v>
      </c>
      <c r="F49" s="40">
        <v>150</v>
      </c>
      <c r="G49" s="40">
        <v>1.77</v>
      </c>
      <c r="H49" s="40">
        <v>3.36</v>
      </c>
      <c r="I49" s="40">
        <v>15.53</v>
      </c>
      <c r="J49" s="40">
        <v>107</v>
      </c>
      <c r="K49" s="41">
        <v>429</v>
      </c>
      <c r="L49" s="40">
        <v>20</v>
      </c>
    </row>
    <row r="50" spans="1:12" ht="15">
      <c r="A50" s="21"/>
      <c r="B50" s="13"/>
      <c r="C50" s="10"/>
      <c r="D50" s="6" t="s">
        <v>22</v>
      </c>
      <c r="E50" s="39" t="s">
        <v>54</v>
      </c>
      <c r="F50" s="40">
        <v>200</v>
      </c>
      <c r="G50" s="40">
        <v>3.2</v>
      </c>
      <c r="H50" s="40">
        <v>2.7</v>
      </c>
      <c r="I50" s="40">
        <v>15.9</v>
      </c>
      <c r="J50" s="40">
        <v>79</v>
      </c>
      <c r="K50" s="41">
        <v>501</v>
      </c>
      <c r="L50" s="40">
        <v>12</v>
      </c>
    </row>
    <row r="51" spans="1:12" ht="15">
      <c r="A51" s="21"/>
      <c r="B51" s="13"/>
      <c r="C51" s="10"/>
      <c r="D51" s="6" t="s">
        <v>23</v>
      </c>
      <c r="E51" s="39" t="s">
        <v>50</v>
      </c>
      <c r="F51" s="40">
        <v>50</v>
      </c>
      <c r="G51" s="40">
        <v>3.8</v>
      </c>
      <c r="H51" s="40">
        <v>0.4</v>
      </c>
      <c r="I51" s="40">
        <v>24.6</v>
      </c>
      <c r="J51" s="40">
        <v>117.5</v>
      </c>
      <c r="K51" s="41">
        <v>108</v>
      </c>
      <c r="L51" s="40">
        <v>4</v>
      </c>
    </row>
    <row r="52" spans="1:12" ht="15">
      <c r="A52" s="21"/>
      <c r="B52" s="13"/>
      <c r="C52" s="10"/>
      <c r="D52" s="6" t="s">
        <v>26</v>
      </c>
      <c r="E52" s="39" t="s">
        <v>55</v>
      </c>
      <c r="F52" s="40">
        <v>60</v>
      </c>
      <c r="G52" s="40">
        <v>0.96</v>
      </c>
      <c r="H52" s="40">
        <v>6.06</v>
      </c>
      <c r="I52" s="40">
        <v>5.76</v>
      </c>
      <c r="J52" s="40">
        <v>81.599999999999994</v>
      </c>
      <c r="K52" s="41">
        <v>4</v>
      </c>
      <c r="L52" s="40">
        <v>20.260000000000002</v>
      </c>
    </row>
    <row r="53" spans="1:12" ht="15">
      <c r="A53" s="22"/>
      <c r="B53" s="15"/>
      <c r="C53" s="7"/>
      <c r="D53" s="16" t="s">
        <v>33</v>
      </c>
      <c r="E53" s="8"/>
      <c r="F53" s="17">
        <f>SUM(F48:F52)</f>
        <v>560</v>
      </c>
      <c r="G53" s="17">
        <f>SUM(G48:G52)</f>
        <v>19.23</v>
      </c>
      <c r="H53" s="17">
        <f>SUM(H48:H52)</f>
        <v>27.819999999999997</v>
      </c>
      <c r="I53" s="17">
        <f>SUM(I48:I52)</f>
        <v>73.190000000000012</v>
      </c>
      <c r="J53" s="17">
        <f>SUM(J48:J52)</f>
        <v>606.1</v>
      </c>
      <c r="K53" s="23"/>
      <c r="L53" s="17">
        <f>SUM(L48:L52)</f>
        <v>96.26</v>
      </c>
    </row>
    <row r="54" spans="1:12" ht="15">
      <c r="A54" s="21">
        <v>1</v>
      </c>
      <c r="B54" s="13">
        <v>4</v>
      </c>
      <c r="C54" s="9" t="s">
        <v>25</v>
      </c>
      <c r="D54" s="6" t="s">
        <v>27</v>
      </c>
      <c r="E54" s="39" t="s">
        <v>67</v>
      </c>
      <c r="F54" s="40">
        <v>250</v>
      </c>
      <c r="G54" s="40">
        <v>2.2999999999999998</v>
      </c>
      <c r="H54" s="40">
        <v>4.25</v>
      </c>
      <c r="I54" s="40">
        <v>15.125</v>
      </c>
      <c r="J54" s="40">
        <v>108</v>
      </c>
      <c r="K54" s="41">
        <v>144</v>
      </c>
      <c r="L54" s="40">
        <v>25.26</v>
      </c>
    </row>
    <row r="55" spans="1:12" ht="15">
      <c r="A55" s="21"/>
      <c r="B55" s="13"/>
      <c r="C55" s="10"/>
      <c r="D55" s="6" t="s">
        <v>28</v>
      </c>
      <c r="E55" s="61" t="s">
        <v>89</v>
      </c>
      <c r="F55" s="54">
        <v>100</v>
      </c>
      <c r="G55" s="54">
        <v>9.5</v>
      </c>
      <c r="H55" s="54">
        <v>15.3</v>
      </c>
      <c r="I55" s="54">
        <v>11.4</v>
      </c>
      <c r="J55" s="54">
        <v>221</v>
      </c>
      <c r="K55" s="55">
        <v>390</v>
      </c>
      <c r="L55" s="40">
        <v>40</v>
      </c>
    </row>
    <row r="56" spans="1:12" ht="15">
      <c r="A56" s="21"/>
      <c r="B56" s="13"/>
      <c r="C56" s="10"/>
      <c r="D56" s="6" t="s">
        <v>29</v>
      </c>
      <c r="E56" s="39" t="s">
        <v>53</v>
      </c>
      <c r="F56" s="40">
        <v>150</v>
      </c>
      <c r="G56" s="40">
        <v>1.77</v>
      </c>
      <c r="H56" s="40">
        <v>3.36</v>
      </c>
      <c r="I56" s="40">
        <v>15.53</v>
      </c>
      <c r="J56" s="40">
        <v>107</v>
      </c>
      <c r="K56" s="41">
        <v>429</v>
      </c>
      <c r="L56" s="40">
        <v>20</v>
      </c>
    </row>
    <row r="57" spans="1:12" ht="15">
      <c r="A57" s="21"/>
      <c r="B57" s="13"/>
      <c r="C57" s="10"/>
      <c r="D57" s="6" t="s">
        <v>22</v>
      </c>
      <c r="E57" s="39" t="s">
        <v>58</v>
      </c>
      <c r="F57" s="40">
        <v>200</v>
      </c>
      <c r="G57" s="40">
        <v>0.1</v>
      </c>
      <c r="H57" s="40"/>
      <c r="I57" s="40">
        <v>15</v>
      </c>
      <c r="J57" s="40">
        <v>60</v>
      </c>
      <c r="K57" s="41">
        <v>493</v>
      </c>
      <c r="L57" s="40">
        <v>5</v>
      </c>
    </row>
    <row r="58" spans="1:12" ht="15">
      <c r="A58" s="21"/>
      <c r="B58" s="13"/>
      <c r="C58" s="10"/>
      <c r="D58" s="6" t="s">
        <v>31</v>
      </c>
      <c r="E58" s="39" t="s">
        <v>50</v>
      </c>
      <c r="F58" s="40">
        <v>50</v>
      </c>
      <c r="G58" s="40">
        <v>3.8</v>
      </c>
      <c r="H58" s="40">
        <v>0.4</v>
      </c>
      <c r="I58" s="40">
        <v>24.6</v>
      </c>
      <c r="J58" s="40">
        <v>117.5</v>
      </c>
      <c r="K58" s="41">
        <v>108</v>
      </c>
      <c r="L58" s="40">
        <v>4</v>
      </c>
    </row>
    <row r="59" spans="1:12" ht="15">
      <c r="A59" s="21"/>
      <c r="B59" s="13"/>
      <c r="C59" s="10"/>
      <c r="D59" s="6" t="s">
        <v>32</v>
      </c>
      <c r="E59" s="39" t="s">
        <v>51</v>
      </c>
      <c r="F59" s="40">
        <v>30</v>
      </c>
      <c r="G59" s="40">
        <v>1.98</v>
      </c>
      <c r="H59" s="40">
        <v>0.36</v>
      </c>
      <c r="I59" s="40">
        <v>10.199999999999999</v>
      </c>
      <c r="J59" s="40">
        <v>54.3</v>
      </c>
      <c r="K59" s="41">
        <v>110</v>
      </c>
      <c r="L59" s="40">
        <v>2</v>
      </c>
    </row>
    <row r="60" spans="1:12" ht="15">
      <c r="A60" s="22"/>
      <c r="B60" s="15"/>
      <c r="C60" s="7"/>
      <c r="D60" s="16" t="s">
        <v>33</v>
      </c>
      <c r="E60" s="8"/>
      <c r="F60" s="17">
        <f>SUM(F54:F59)</f>
        <v>780</v>
      </c>
      <c r="G60" s="17">
        <f>SUM(G54:G59)</f>
        <v>19.45</v>
      </c>
      <c r="H60" s="17">
        <f>SUM(H54:H59)</f>
        <v>23.669999999999998</v>
      </c>
      <c r="I60" s="17">
        <f>SUM(I54:I59)</f>
        <v>91.855000000000004</v>
      </c>
      <c r="J60" s="17">
        <f>SUM(J54:J59)</f>
        <v>667.8</v>
      </c>
      <c r="K60" s="23"/>
      <c r="L60" s="17">
        <f>SUM(L54:L59)</f>
        <v>96.26</v>
      </c>
    </row>
    <row r="61" spans="1:12" ht="15.75" customHeight="1" thickBot="1">
      <c r="A61" s="26">
        <f>A48</f>
        <v>1</v>
      </c>
      <c r="B61" s="27">
        <f>B48</f>
        <v>4</v>
      </c>
      <c r="C61" s="48" t="s">
        <v>4</v>
      </c>
      <c r="D61" s="49"/>
      <c r="E61" s="28"/>
      <c r="F61" s="29">
        <f>F53+F60</f>
        <v>1340</v>
      </c>
      <c r="G61" s="29">
        <f>G53+G60</f>
        <v>38.68</v>
      </c>
      <c r="H61" s="29">
        <f>H53+H60</f>
        <v>51.489999999999995</v>
      </c>
      <c r="I61" s="29">
        <f>I53+I60</f>
        <v>165.04500000000002</v>
      </c>
      <c r="J61" s="29">
        <f>J53+J60</f>
        <v>1273.9000000000001</v>
      </c>
      <c r="K61" s="29"/>
      <c r="L61" s="60">
        <f>L53+L60</f>
        <v>192.52</v>
      </c>
    </row>
    <row r="62" spans="1:12" ht="15">
      <c r="A62" s="18">
        <v>1</v>
      </c>
      <c r="B62" s="19">
        <v>5</v>
      </c>
      <c r="C62" s="20" t="s">
        <v>20</v>
      </c>
      <c r="D62" s="5" t="s">
        <v>21</v>
      </c>
      <c r="E62" s="36" t="s">
        <v>68</v>
      </c>
      <c r="F62" s="54" t="s">
        <v>46</v>
      </c>
      <c r="G62" s="54">
        <v>3.22</v>
      </c>
      <c r="H62" s="54">
        <v>5.95</v>
      </c>
      <c r="I62" s="54">
        <v>21.175000000000001</v>
      </c>
      <c r="J62" s="54">
        <v>151.19999999999999</v>
      </c>
      <c r="K62" s="38">
        <v>128</v>
      </c>
      <c r="L62" s="37">
        <v>35.5</v>
      </c>
    </row>
    <row r="63" spans="1:12" ht="15">
      <c r="A63" s="21"/>
      <c r="B63" s="13"/>
      <c r="C63" s="10"/>
      <c r="D63" s="6" t="s">
        <v>26</v>
      </c>
      <c r="E63" s="39" t="s">
        <v>69</v>
      </c>
      <c r="F63" s="40">
        <v>100</v>
      </c>
      <c r="G63" s="40">
        <v>1.7</v>
      </c>
      <c r="H63" s="40">
        <v>5.3</v>
      </c>
      <c r="I63" s="40">
        <v>10.5</v>
      </c>
      <c r="J63" s="40">
        <v>96</v>
      </c>
      <c r="K63" s="41">
        <v>66</v>
      </c>
      <c r="L63" s="40">
        <v>30.48</v>
      </c>
    </row>
    <row r="64" spans="1:12" ht="15">
      <c r="A64" s="21"/>
      <c r="B64" s="13"/>
      <c r="C64" s="10"/>
      <c r="D64" s="6" t="s">
        <v>22</v>
      </c>
      <c r="E64" s="39" t="s">
        <v>58</v>
      </c>
      <c r="F64" s="40">
        <v>200</v>
      </c>
      <c r="G64" s="40">
        <v>0.1</v>
      </c>
      <c r="H64" s="40"/>
      <c r="I64" s="40">
        <v>15</v>
      </c>
      <c r="J64" s="40">
        <v>60</v>
      </c>
      <c r="K64" s="41">
        <v>493</v>
      </c>
      <c r="L64" s="40">
        <v>5</v>
      </c>
    </row>
    <row r="65" spans="1:12" ht="15">
      <c r="A65" s="21"/>
      <c r="B65" s="13"/>
      <c r="C65" s="10"/>
      <c r="D65" s="6" t="s">
        <v>23</v>
      </c>
      <c r="E65" s="39" t="s">
        <v>50</v>
      </c>
      <c r="F65" s="40">
        <v>50</v>
      </c>
      <c r="G65" s="40">
        <v>3.8</v>
      </c>
      <c r="H65" s="40">
        <v>0.4</v>
      </c>
      <c r="I65" s="40">
        <v>24.6</v>
      </c>
      <c r="J65" s="40">
        <v>117.5</v>
      </c>
      <c r="K65" s="41">
        <v>108</v>
      </c>
      <c r="L65" s="40">
        <v>4</v>
      </c>
    </row>
    <row r="66" spans="1:12" ht="15">
      <c r="A66" s="21"/>
      <c r="B66" s="13"/>
      <c r="C66" s="10"/>
      <c r="D66" s="6" t="s">
        <v>43</v>
      </c>
      <c r="E66" s="39" t="s">
        <v>70</v>
      </c>
      <c r="F66" s="40">
        <v>80</v>
      </c>
      <c r="G66" s="40">
        <v>3.6</v>
      </c>
      <c r="H66" s="40">
        <v>6.24</v>
      </c>
      <c r="I66" s="40">
        <v>28.96</v>
      </c>
      <c r="J66" s="40">
        <v>186.4</v>
      </c>
      <c r="K66" s="41">
        <v>564</v>
      </c>
      <c r="L66" s="40">
        <v>21.28</v>
      </c>
    </row>
    <row r="67" spans="1:12" ht="15">
      <c r="A67" s="22"/>
      <c r="B67" s="15"/>
      <c r="C67" s="7"/>
      <c r="D67" s="16" t="s">
        <v>33</v>
      </c>
      <c r="E67" s="8"/>
      <c r="F67" s="17">
        <f>SUM(F62:F66)</f>
        <v>430</v>
      </c>
      <c r="G67" s="17">
        <f>SUM(G62:G66)</f>
        <v>12.42</v>
      </c>
      <c r="H67" s="17">
        <f>SUM(H62:H66)</f>
        <v>17.89</v>
      </c>
      <c r="I67" s="17">
        <f>SUM(I62:I66)</f>
        <v>100.23500000000001</v>
      </c>
      <c r="J67" s="17">
        <f>SUM(J62:J66)</f>
        <v>611.1</v>
      </c>
      <c r="K67" s="23"/>
      <c r="L67" s="17">
        <f>SUM(L62:L66)</f>
        <v>96.26</v>
      </c>
    </row>
    <row r="68" spans="1:12" ht="15">
      <c r="A68" s="21">
        <v>1</v>
      </c>
      <c r="B68" s="13">
        <v>5</v>
      </c>
      <c r="C68" s="9" t="s">
        <v>25</v>
      </c>
      <c r="D68" s="6" t="s">
        <v>27</v>
      </c>
      <c r="E68" s="61" t="s">
        <v>68</v>
      </c>
      <c r="F68" s="54" t="s">
        <v>46</v>
      </c>
      <c r="G68" s="54">
        <v>3.22</v>
      </c>
      <c r="H68" s="54">
        <v>5.95</v>
      </c>
      <c r="I68" s="54">
        <v>21.175000000000001</v>
      </c>
      <c r="J68" s="54">
        <v>151.19999999999999</v>
      </c>
      <c r="K68" s="55">
        <v>128</v>
      </c>
      <c r="L68" s="40">
        <v>35.5</v>
      </c>
    </row>
    <row r="69" spans="1:12" ht="15">
      <c r="A69" s="21"/>
      <c r="B69" s="13"/>
      <c r="C69" s="10"/>
      <c r="D69" s="6" t="s">
        <v>28</v>
      </c>
      <c r="E69" s="39" t="s">
        <v>71</v>
      </c>
      <c r="F69" s="40">
        <v>80</v>
      </c>
      <c r="G69" s="40">
        <v>8.9</v>
      </c>
      <c r="H69" s="40">
        <v>8.75</v>
      </c>
      <c r="I69" s="40">
        <v>7.15</v>
      </c>
      <c r="J69" s="40">
        <v>143</v>
      </c>
      <c r="K69" s="41">
        <v>381</v>
      </c>
      <c r="L69" s="40">
        <v>35.76</v>
      </c>
    </row>
    <row r="70" spans="1:12" ht="15">
      <c r="A70" s="21"/>
      <c r="B70" s="13"/>
      <c r="C70" s="10"/>
      <c r="D70" s="6" t="s">
        <v>29</v>
      </c>
      <c r="E70" s="39" t="s">
        <v>72</v>
      </c>
      <c r="F70" s="40">
        <v>150</v>
      </c>
      <c r="G70" s="40">
        <v>5.65</v>
      </c>
      <c r="H70" s="40">
        <v>0.67500000000000004</v>
      </c>
      <c r="I70" s="40">
        <v>29.04</v>
      </c>
      <c r="J70" s="40">
        <v>144.9</v>
      </c>
      <c r="K70" s="41">
        <v>291</v>
      </c>
      <c r="L70" s="40">
        <v>14</v>
      </c>
    </row>
    <row r="71" spans="1:12" ht="15">
      <c r="A71" s="21"/>
      <c r="B71" s="13"/>
      <c r="C71" s="10"/>
      <c r="D71" s="6" t="s">
        <v>30</v>
      </c>
      <c r="E71" s="39" t="s">
        <v>58</v>
      </c>
      <c r="F71" s="40">
        <v>200</v>
      </c>
      <c r="G71" s="40">
        <v>0.1</v>
      </c>
      <c r="H71" s="40"/>
      <c r="I71" s="40">
        <v>15</v>
      </c>
      <c r="J71" s="40">
        <v>60</v>
      </c>
      <c r="K71" s="41">
        <v>493</v>
      </c>
      <c r="L71" s="40">
        <v>5</v>
      </c>
    </row>
    <row r="72" spans="1:12" ht="15">
      <c r="A72" s="21"/>
      <c r="B72" s="13"/>
      <c r="C72" s="10"/>
      <c r="D72" s="6" t="s">
        <v>31</v>
      </c>
      <c r="E72" s="39" t="s">
        <v>50</v>
      </c>
      <c r="F72" s="40">
        <v>50</v>
      </c>
      <c r="G72" s="40">
        <v>3.8</v>
      </c>
      <c r="H72" s="40">
        <v>0.4</v>
      </c>
      <c r="I72" s="40">
        <v>24.6</v>
      </c>
      <c r="J72" s="40">
        <v>117.5</v>
      </c>
      <c r="K72" s="41">
        <v>108</v>
      </c>
      <c r="L72" s="40">
        <v>4</v>
      </c>
    </row>
    <row r="73" spans="1:12" ht="15">
      <c r="A73" s="21"/>
      <c r="B73" s="13"/>
      <c r="C73" s="10"/>
      <c r="D73" s="6" t="s">
        <v>32</v>
      </c>
      <c r="E73" s="39" t="s">
        <v>51</v>
      </c>
      <c r="F73" s="40">
        <v>30</v>
      </c>
      <c r="G73" s="40">
        <v>1.98</v>
      </c>
      <c r="H73" s="40">
        <v>0.36</v>
      </c>
      <c r="I73" s="40">
        <v>10.199999999999999</v>
      </c>
      <c r="J73" s="40">
        <v>54.3</v>
      </c>
      <c r="K73" s="41">
        <v>110</v>
      </c>
      <c r="L73" s="40">
        <v>2</v>
      </c>
    </row>
    <row r="74" spans="1:12" ht="15">
      <c r="A74" s="22"/>
      <c r="B74" s="15"/>
      <c r="C74" s="7"/>
      <c r="D74" s="16" t="s">
        <v>33</v>
      </c>
      <c r="E74" s="8"/>
      <c r="F74" s="17">
        <f>SUM(F68:F73)</f>
        <v>510</v>
      </c>
      <c r="G74" s="17">
        <f>SUM(G68:G73)</f>
        <v>23.650000000000006</v>
      </c>
      <c r="H74" s="17">
        <f>SUM(H68:H73)</f>
        <v>16.135000000000002</v>
      </c>
      <c r="I74" s="17">
        <f>SUM(I68:I73)</f>
        <v>107.16500000000001</v>
      </c>
      <c r="J74" s="17">
        <f>SUM(J68:J73)</f>
        <v>670.9</v>
      </c>
      <c r="K74" s="23"/>
      <c r="L74" s="17">
        <f>SUM(L68:L73)</f>
        <v>96.259999999999991</v>
      </c>
    </row>
    <row r="75" spans="1:12" ht="15.75" customHeight="1" thickBot="1">
      <c r="A75" s="26">
        <f>A62</f>
        <v>1</v>
      </c>
      <c r="B75" s="27">
        <f>B62</f>
        <v>5</v>
      </c>
      <c r="C75" s="48" t="s">
        <v>4</v>
      </c>
      <c r="D75" s="49"/>
      <c r="E75" s="28"/>
      <c r="F75" s="29">
        <f>F67+F74</f>
        <v>940</v>
      </c>
      <c r="G75" s="29">
        <f>G67+G74</f>
        <v>36.070000000000007</v>
      </c>
      <c r="H75" s="29">
        <f>H67+H74</f>
        <v>34.025000000000006</v>
      </c>
      <c r="I75" s="29">
        <f>I67+I74</f>
        <v>207.40000000000003</v>
      </c>
      <c r="J75" s="29">
        <f>J67+J74</f>
        <v>1282</v>
      </c>
      <c r="K75" s="29"/>
      <c r="L75" s="60">
        <f>L67+L74</f>
        <v>192.51999999999998</v>
      </c>
    </row>
    <row r="76" spans="1:12" ht="15">
      <c r="A76" s="18">
        <v>2</v>
      </c>
      <c r="B76" s="19">
        <v>1</v>
      </c>
      <c r="C76" s="20" t="s">
        <v>20</v>
      </c>
      <c r="D76" s="5" t="s">
        <v>21</v>
      </c>
      <c r="E76" s="36" t="s">
        <v>74</v>
      </c>
      <c r="F76" s="37">
        <v>200</v>
      </c>
      <c r="G76" s="37">
        <v>15.2</v>
      </c>
      <c r="H76" s="37">
        <v>14.88</v>
      </c>
      <c r="I76" s="37">
        <v>35.64</v>
      </c>
      <c r="J76" s="37">
        <v>352</v>
      </c>
      <c r="K76" s="38">
        <v>406</v>
      </c>
      <c r="L76" s="37">
        <v>57.1</v>
      </c>
    </row>
    <row r="77" spans="1:12" ht="15">
      <c r="A77" s="21"/>
      <c r="B77" s="13"/>
      <c r="C77" s="10"/>
      <c r="D77" s="6" t="s">
        <v>26</v>
      </c>
      <c r="E77" s="39" t="s">
        <v>76</v>
      </c>
      <c r="F77" s="40">
        <v>60</v>
      </c>
      <c r="G77" s="40">
        <v>0.96</v>
      </c>
      <c r="H77" s="40">
        <v>6.06</v>
      </c>
      <c r="I77" s="40">
        <v>5.76</v>
      </c>
      <c r="J77" s="40">
        <v>81.599999999999994</v>
      </c>
      <c r="K77" s="41">
        <v>4</v>
      </c>
      <c r="L77" s="40">
        <v>14.2</v>
      </c>
    </row>
    <row r="78" spans="1:12" ht="15">
      <c r="A78" s="21"/>
      <c r="B78" s="13"/>
      <c r="C78" s="10"/>
      <c r="D78" s="6" t="s">
        <v>22</v>
      </c>
      <c r="E78" s="39" t="s">
        <v>58</v>
      </c>
      <c r="F78" s="40">
        <v>200</v>
      </c>
      <c r="G78" s="40">
        <v>0.1</v>
      </c>
      <c r="H78" s="40"/>
      <c r="I78" s="40">
        <v>15</v>
      </c>
      <c r="J78" s="40">
        <v>60</v>
      </c>
      <c r="K78" s="41">
        <v>493</v>
      </c>
      <c r="L78" s="40">
        <v>5</v>
      </c>
    </row>
    <row r="79" spans="1:12" ht="15">
      <c r="A79" s="21"/>
      <c r="B79" s="13"/>
      <c r="C79" s="10"/>
      <c r="D79" s="6" t="s">
        <v>23</v>
      </c>
      <c r="E79" s="39" t="s">
        <v>50</v>
      </c>
      <c r="F79" s="40">
        <v>50</v>
      </c>
      <c r="G79" s="40">
        <v>3.8</v>
      </c>
      <c r="H79" s="40">
        <v>0.4</v>
      </c>
      <c r="I79" s="40">
        <v>24.6</v>
      </c>
      <c r="J79" s="40">
        <v>117.5</v>
      </c>
      <c r="K79" s="41">
        <v>108</v>
      </c>
      <c r="L79" s="40">
        <v>4</v>
      </c>
    </row>
    <row r="80" spans="1:12" ht="15">
      <c r="A80" s="21"/>
      <c r="B80" s="13"/>
      <c r="C80" s="10"/>
      <c r="D80" s="6" t="s">
        <v>43</v>
      </c>
      <c r="E80" s="39" t="s">
        <v>70</v>
      </c>
      <c r="F80" s="40">
        <v>60</v>
      </c>
      <c r="G80" s="40">
        <v>14.5</v>
      </c>
      <c r="H80" s="40">
        <v>21.9</v>
      </c>
      <c r="I80" s="40">
        <v>36.200000000000003</v>
      </c>
      <c r="J80" s="40">
        <v>233</v>
      </c>
      <c r="K80" s="41">
        <v>564</v>
      </c>
      <c r="L80" s="40">
        <v>15.96</v>
      </c>
    </row>
    <row r="81" spans="1:12" ht="15">
      <c r="A81" s="22"/>
      <c r="B81" s="15"/>
      <c r="C81" s="7"/>
      <c r="D81" s="16" t="s">
        <v>33</v>
      </c>
      <c r="E81" s="8"/>
      <c r="F81" s="17">
        <f>SUM(F76:F80)</f>
        <v>570</v>
      </c>
      <c r="G81" s="17">
        <f>SUM(G76:G80)</f>
        <v>34.56</v>
      </c>
      <c r="H81" s="17">
        <f>SUM(H76:H80)</f>
        <v>43.239999999999995</v>
      </c>
      <c r="I81" s="17">
        <f>SUM(I76:I80)</f>
        <v>117.2</v>
      </c>
      <c r="J81" s="17">
        <f>SUM(J76:J80)</f>
        <v>844.1</v>
      </c>
      <c r="K81" s="23"/>
      <c r="L81" s="17">
        <f>SUM(L76:L80)</f>
        <v>96.259999999999991</v>
      </c>
    </row>
    <row r="82" spans="1:12" ht="15">
      <c r="A82" s="21">
        <v>2</v>
      </c>
      <c r="B82" s="13">
        <v>1</v>
      </c>
      <c r="C82" s="9" t="s">
        <v>25</v>
      </c>
      <c r="D82" s="6" t="s">
        <v>27</v>
      </c>
      <c r="E82" s="39" t="s">
        <v>75</v>
      </c>
      <c r="F82" s="40" t="s">
        <v>46</v>
      </c>
      <c r="G82" s="40">
        <v>2.0499999999999998</v>
      </c>
      <c r="H82" s="40">
        <v>5.25</v>
      </c>
      <c r="I82" s="40">
        <v>16.25</v>
      </c>
      <c r="J82" s="40">
        <v>121.25</v>
      </c>
      <c r="K82" s="41">
        <v>134</v>
      </c>
      <c r="L82" s="40">
        <v>28.16</v>
      </c>
    </row>
    <row r="83" spans="1:12" ht="15">
      <c r="A83" s="21"/>
      <c r="B83" s="13"/>
      <c r="C83" s="10"/>
      <c r="D83" s="6" t="s">
        <v>28</v>
      </c>
      <c r="E83" s="61" t="s">
        <v>74</v>
      </c>
      <c r="F83" s="54">
        <v>200</v>
      </c>
      <c r="G83" s="54">
        <v>15.2</v>
      </c>
      <c r="H83" s="54">
        <v>14.88</v>
      </c>
      <c r="I83" s="54">
        <v>35.64</v>
      </c>
      <c r="J83" s="54">
        <v>352</v>
      </c>
      <c r="K83" s="55">
        <v>406</v>
      </c>
      <c r="L83" s="40">
        <v>57.1</v>
      </c>
    </row>
    <row r="84" spans="1:12" ht="15">
      <c r="A84" s="21"/>
      <c r="B84" s="13"/>
      <c r="C84" s="10"/>
      <c r="D84" s="6" t="s">
        <v>22</v>
      </c>
      <c r="E84" s="39" t="s">
        <v>58</v>
      </c>
      <c r="F84" s="40">
        <v>200</v>
      </c>
      <c r="G84" s="40">
        <v>0.1</v>
      </c>
      <c r="H84" s="40"/>
      <c r="I84" s="40">
        <v>15</v>
      </c>
      <c r="J84" s="40">
        <v>60</v>
      </c>
      <c r="K84" s="41">
        <v>493</v>
      </c>
      <c r="L84" s="40">
        <v>5</v>
      </c>
    </row>
    <row r="85" spans="1:12" ht="15">
      <c r="A85" s="21"/>
      <c r="B85" s="13"/>
      <c r="C85" s="10"/>
      <c r="D85" s="6" t="s">
        <v>31</v>
      </c>
      <c r="E85" s="39" t="s">
        <v>50</v>
      </c>
      <c r="F85" s="40">
        <v>50</v>
      </c>
      <c r="G85" s="40">
        <v>3.8</v>
      </c>
      <c r="H85" s="40">
        <v>0.4</v>
      </c>
      <c r="I85" s="40">
        <v>24.6</v>
      </c>
      <c r="J85" s="40">
        <v>117.5</v>
      </c>
      <c r="K85" s="41">
        <v>108</v>
      </c>
      <c r="L85" s="40">
        <v>4</v>
      </c>
    </row>
    <row r="86" spans="1:12" ht="15">
      <c r="A86" s="21"/>
      <c r="B86" s="13"/>
      <c r="C86" s="10"/>
      <c r="D86" s="6" t="s">
        <v>32</v>
      </c>
      <c r="E86" s="39" t="s">
        <v>51</v>
      </c>
      <c r="F86" s="40">
        <v>30</v>
      </c>
      <c r="G86" s="40">
        <v>1.98</v>
      </c>
      <c r="H86" s="40">
        <v>0.36</v>
      </c>
      <c r="I86" s="40">
        <v>10.199999999999999</v>
      </c>
      <c r="J86" s="40">
        <v>54.3</v>
      </c>
      <c r="K86" s="41">
        <v>110</v>
      </c>
      <c r="L86" s="40">
        <v>2</v>
      </c>
    </row>
    <row r="87" spans="1:12" ht="15">
      <c r="A87" s="22"/>
      <c r="B87" s="15"/>
      <c r="C87" s="7"/>
      <c r="D87" s="16" t="s">
        <v>33</v>
      </c>
      <c r="E87" s="8"/>
      <c r="F87" s="17">
        <f>SUM(F82:F86)</f>
        <v>480</v>
      </c>
      <c r="G87" s="17">
        <f>SUM(G82:G86)</f>
        <v>23.130000000000003</v>
      </c>
      <c r="H87" s="17">
        <f>SUM(H82:H86)</f>
        <v>20.89</v>
      </c>
      <c r="I87" s="17">
        <f>SUM(I82:I86)</f>
        <v>101.69000000000001</v>
      </c>
      <c r="J87" s="17">
        <f>SUM(J82:J86)</f>
        <v>705.05</v>
      </c>
      <c r="K87" s="23"/>
      <c r="L87" s="17">
        <f>SUM(L82:L86)</f>
        <v>96.26</v>
      </c>
    </row>
    <row r="88" spans="1:12" ht="15.75" thickBot="1">
      <c r="A88" s="26">
        <f>A76</f>
        <v>2</v>
      </c>
      <c r="B88" s="27">
        <f>B76</f>
        <v>1</v>
      </c>
      <c r="C88" s="48" t="s">
        <v>4</v>
      </c>
      <c r="D88" s="49"/>
      <c r="E88" s="28"/>
      <c r="F88" s="29">
        <f>F81+F87</f>
        <v>1050</v>
      </c>
      <c r="G88" s="29">
        <f>G81+G87</f>
        <v>57.690000000000005</v>
      </c>
      <c r="H88" s="29">
        <f>H81+H87</f>
        <v>64.13</v>
      </c>
      <c r="I88" s="29">
        <f>I81+I87</f>
        <v>218.89000000000001</v>
      </c>
      <c r="J88" s="29">
        <f>J81+J87</f>
        <v>1549.15</v>
      </c>
      <c r="K88" s="29"/>
      <c r="L88" s="60">
        <f>L81+L87</f>
        <v>192.51999999999998</v>
      </c>
    </row>
    <row r="89" spans="1:12" ht="15">
      <c r="A89" s="12">
        <v>2</v>
      </c>
      <c r="B89" s="13">
        <v>2</v>
      </c>
      <c r="C89" s="20" t="s">
        <v>20</v>
      </c>
      <c r="D89" s="5" t="s">
        <v>21</v>
      </c>
      <c r="E89" s="36" t="s">
        <v>77</v>
      </c>
      <c r="F89" s="37">
        <v>100</v>
      </c>
      <c r="G89" s="37">
        <v>17.25</v>
      </c>
      <c r="H89" s="37">
        <v>15.88</v>
      </c>
      <c r="I89" s="37">
        <v>10.88</v>
      </c>
      <c r="J89" s="37">
        <v>255</v>
      </c>
      <c r="K89" s="38">
        <v>391</v>
      </c>
      <c r="L89" s="37">
        <v>40</v>
      </c>
    </row>
    <row r="90" spans="1:12" ht="15">
      <c r="A90" s="12"/>
      <c r="B90" s="13"/>
      <c r="C90" s="10"/>
      <c r="D90" s="6" t="s">
        <v>29</v>
      </c>
      <c r="E90" s="39" t="s">
        <v>78</v>
      </c>
      <c r="F90" s="40">
        <v>150</v>
      </c>
      <c r="G90" s="40">
        <v>20.09</v>
      </c>
      <c r="H90" s="40">
        <v>9.4</v>
      </c>
      <c r="I90" s="40">
        <v>39.53</v>
      </c>
      <c r="J90" s="40">
        <v>303.58</v>
      </c>
      <c r="K90" s="41">
        <v>237</v>
      </c>
      <c r="L90" s="40">
        <v>16</v>
      </c>
    </row>
    <row r="91" spans="1:12" ht="15">
      <c r="A91" s="12"/>
      <c r="B91" s="13"/>
      <c r="C91" s="10"/>
      <c r="D91" s="6" t="s">
        <v>30</v>
      </c>
      <c r="E91" s="39" t="s">
        <v>79</v>
      </c>
      <c r="F91" s="40">
        <v>200</v>
      </c>
      <c r="G91" s="40"/>
      <c r="H91" s="40"/>
      <c r="I91" s="40">
        <v>22</v>
      </c>
      <c r="J91" s="40">
        <v>90</v>
      </c>
      <c r="K91" s="41">
        <v>518</v>
      </c>
      <c r="L91" s="40">
        <v>30</v>
      </c>
    </row>
    <row r="92" spans="1:12" ht="15">
      <c r="A92" s="12"/>
      <c r="B92" s="13"/>
      <c r="C92" s="10"/>
      <c r="D92" s="6" t="s">
        <v>23</v>
      </c>
      <c r="E92" s="39" t="s">
        <v>50</v>
      </c>
      <c r="F92" s="40">
        <v>50</v>
      </c>
      <c r="G92" s="40">
        <v>3.8</v>
      </c>
      <c r="H92" s="40">
        <v>0.4</v>
      </c>
      <c r="I92" s="40">
        <v>24.6</v>
      </c>
      <c r="J92" s="40">
        <v>117.5</v>
      </c>
      <c r="K92" s="41">
        <v>108</v>
      </c>
      <c r="L92" s="40">
        <v>4</v>
      </c>
    </row>
    <row r="93" spans="1:12" ht="15">
      <c r="A93" s="12"/>
      <c r="B93" s="13"/>
      <c r="C93" s="10"/>
      <c r="D93" s="6" t="s">
        <v>43</v>
      </c>
      <c r="E93" s="39" t="s">
        <v>59</v>
      </c>
      <c r="F93" s="40">
        <v>16</v>
      </c>
      <c r="G93" s="40">
        <v>0.44</v>
      </c>
      <c r="H93" s="40">
        <v>0.52</v>
      </c>
      <c r="I93" s="40">
        <v>12.37</v>
      </c>
      <c r="J93" s="40">
        <v>56</v>
      </c>
      <c r="K93" s="41">
        <v>588</v>
      </c>
      <c r="L93" s="40">
        <v>6.26</v>
      </c>
    </row>
    <row r="94" spans="1:12" ht="15">
      <c r="A94" s="14"/>
      <c r="B94" s="15"/>
      <c r="C94" s="7"/>
      <c r="D94" s="16" t="s">
        <v>33</v>
      </c>
      <c r="E94" s="8"/>
      <c r="F94" s="17">
        <f>SUM(F89:F93)</f>
        <v>516</v>
      </c>
      <c r="G94" s="17">
        <f>SUM(G89:G93)</f>
        <v>41.58</v>
      </c>
      <c r="H94" s="17">
        <f>SUM(H89:H93)</f>
        <v>26.2</v>
      </c>
      <c r="I94" s="17">
        <f>SUM(I89:I93)</f>
        <v>109.38</v>
      </c>
      <c r="J94" s="17">
        <f>SUM(J89:J93)</f>
        <v>822.07999999999993</v>
      </c>
      <c r="K94" s="23"/>
      <c r="L94" s="17">
        <f>SUM(L89:L93)</f>
        <v>96.26</v>
      </c>
    </row>
    <row r="95" spans="1:12" ht="15">
      <c r="A95" s="12">
        <v>2</v>
      </c>
      <c r="B95" s="13">
        <v>2</v>
      </c>
      <c r="C95" s="9" t="s">
        <v>25</v>
      </c>
      <c r="D95" s="6" t="s">
        <v>27</v>
      </c>
      <c r="E95" s="39" t="s">
        <v>80</v>
      </c>
      <c r="F95" s="40">
        <v>250</v>
      </c>
      <c r="G95" s="40">
        <v>2.7</v>
      </c>
      <c r="H95" s="40">
        <v>2.85</v>
      </c>
      <c r="I95" s="40">
        <v>18.82</v>
      </c>
      <c r="J95" s="40">
        <v>11.25</v>
      </c>
      <c r="K95" s="41">
        <v>147</v>
      </c>
      <c r="L95" s="40">
        <v>29.26</v>
      </c>
    </row>
    <row r="96" spans="1:12" ht="15">
      <c r="A96" s="12"/>
      <c r="B96" s="13"/>
      <c r="C96" s="10"/>
      <c r="D96" s="6" t="s">
        <v>28</v>
      </c>
      <c r="E96" s="61" t="s">
        <v>77</v>
      </c>
      <c r="F96" s="54">
        <v>100</v>
      </c>
      <c r="G96" s="54">
        <v>17.25</v>
      </c>
      <c r="H96" s="54">
        <v>15.88</v>
      </c>
      <c r="I96" s="54">
        <v>10.88</v>
      </c>
      <c r="J96" s="54">
        <v>255</v>
      </c>
      <c r="K96" s="55">
        <v>391</v>
      </c>
      <c r="L96" s="40">
        <v>40</v>
      </c>
    </row>
    <row r="97" spans="1:12" ht="15">
      <c r="A97" s="12"/>
      <c r="B97" s="13"/>
      <c r="C97" s="10"/>
      <c r="D97" s="6" t="s">
        <v>29</v>
      </c>
      <c r="E97" s="39" t="s">
        <v>78</v>
      </c>
      <c r="F97" s="40">
        <v>150</v>
      </c>
      <c r="G97" s="40">
        <v>20.09</v>
      </c>
      <c r="H97" s="40">
        <v>9.4</v>
      </c>
      <c r="I97" s="40">
        <v>39.53</v>
      </c>
      <c r="J97" s="40">
        <v>303.58</v>
      </c>
      <c r="K97" s="41">
        <v>237</v>
      </c>
      <c r="L97" s="40">
        <v>16</v>
      </c>
    </row>
    <row r="98" spans="1:12" ht="15">
      <c r="A98" s="12"/>
      <c r="B98" s="13"/>
      <c r="C98" s="10"/>
      <c r="D98" s="6" t="s">
        <v>22</v>
      </c>
      <c r="E98" s="39" t="s">
        <v>58</v>
      </c>
      <c r="F98" s="40">
        <v>200</v>
      </c>
      <c r="G98" s="40">
        <v>0.1</v>
      </c>
      <c r="H98" s="40"/>
      <c r="I98" s="40">
        <v>15</v>
      </c>
      <c r="J98" s="40">
        <v>60</v>
      </c>
      <c r="K98" s="41">
        <v>493</v>
      </c>
      <c r="L98" s="40">
        <v>5</v>
      </c>
    </row>
    <row r="99" spans="1:12" ht="15">
      <c r="A99" s="12"/>
      <c r="B99" s="13"/>
      <c r="C99" s="10"/>
      <c r="D99" s="6" t="s">
        <v>31</v>
      </c>
      <c r="E99" s="39" t="s">
        <v>50</v>
      </c>
      <c r="F99" s="40">
        <v>50</v>
      </c>
      <c r="G99" s="40">
        <v>3.8</v>
      </c>
      <c r="H99" s="40">
        <v>0.4</v>
      </c>
      <c r="I99" s="40">
        <v>24.6</v>
      </c>
      <c r="J99" s="40">
        <v>117.5</v>
      </c>
      <c r="K99" s="41">
        <v>108</v>
      </c>
      <c r="L99" s="40">
        <v>4</v>
      </c>
    </row>
    <row r="100" spans="1:12" ht="15">
      <c r="A100" s="12"/>
      <c r="B100" s="13"/>
      <c r="C100" s="10"/>
      <c r="D100" s="6" t="s">
        <v>32</v>
      </c>
      <c r="E100" s="39" t="s">
        <v>51</v>
      </c>
      <c r="F100" s="40">
        <v>30</v>
      </c>
      <c r="G100" s="40">
        <v>1.98</v>
      </c>
      <c r="H100" s="40">
        <v>0.36</v>
      </c>
      <c r="I100" s="40">
        <v>10.199999999999999</v>
      </c>
      <c r="J100" s="40">
        <v>54.3</v>
      </c>
      <c r="K100" s="41">
        <v>110</v>
      </c>
      <c r="L100" s="40">
        <v>2</v>
      </c>
    </row>
    <row r="101" spans="1:12" ht="15">
      <c r="A101" s="14"/>
      <c r="B101" s="15"/>
      <c r="C101" s="7"/>
      <c r="D101" s="16" t="s">
        <v>33</v>
      </c>
      <c r="E101" s="8"/>
      <c r="F101" s="17">
        <f>SUM(F95:F100)</f>
        <v>780</v>
      </c>
      <c r="G101" s="17">
        <f>SUM(G95:G100)</f>
        <v>45.919999999999995</v>
      </c>
      <c r="H101" s="17">
        <f>SUM(H95:H100)</f>
        <v>28.89</v>
      </c>
      <c r="I101" s="17">
        <f>SUM(I95:I100)</f>
        <v>119.03000000000002</v>
      </c>
      <c r="J101" s="17">
        <f>SUM(J95:J100)</f>
        <v>801.62999999999988</v>
      </c>
      <c r="K101" s="23"/>
      <c r="L101" s="17">
        <f>SUM(L95:L100)</f>
        <v>96.26</v>
      </c>
    </row>
    <row r="102" spans="1:12" ht="15.75" thickBot="1">
      <c r="A102" s="30">
        <f>A89</f>
        <v>2</v>
      </c>
      <c r="B102" s="30">
        <f>B89</f>
        <v>2</v>
      </c>
      <c r="C102" s="48" t="s">
        <v>4</v>
      </c>
      <c r="D102" s="49"/>
      <c r="E102" s="28"/>
      <c r="F102" s="29">
        <f>F94+F101</f>
        <v>1296</v>
      </c>
      <c r="G102" s="29">
        <f>G94+G101</f>
        <v>87.5</v>
      </c>
      <c r="H102" s="29">
        <f>H94+H101</f>
        <v>55.09</v>
      </c>
      <c r="I102" s="29">
        <f>I94+I101</f>
        <v>228.41000000000003</v>
      </c>
      <c r="J102" s="29">
        <f>J94+J101</f>
        <v>1623.7099999999998</v>
      </c>
      <c r="K102" s="29"/>
      <c r="L102" s="60">
        <f>L94+L101</f>
        <v>192.52</v>
      </c>
    </row>
    <row r="103" spans="1:12" ht="15">
      <c r="A103" s="18">
        <v>2</v>
      </c>
      <c r="B103" s="19">
        <v>3</v>
      </c>
      <c r="C103" s="20" t="s">
        <v>20</v>
      </c>
      <c r="D103" s="5" t="s">
        <v>21</v>
      </c>
      <c r="E103" s="36" t="s">
        <v>81</v>
      </c>
      <c r="F103" s="37" t="s">
        <v>62</v>
      </c>
      <c r="G103" s="37">
        <v>6.28</v>
      </c>
      <c r="H103" s="37">
        <v>11.82</v>
      </c>
      <c r="I103" s="37">
        <v>37</v>
      </c>
      <c r="J103" s="37">
        <v>279.39999999999998</v>
      </c>
      <c r="K103" s="38">
        <v>253</v>
      </c>
      <c r="L103" s="37">
        <v>33</v>
      </c>
    </row>
    <row r="104" spans="1:12" ht="15">
      <c r="A104" s="21"/>
      <c r="B104" s="13"/>
      <c r="C104" s="10"/>
      <c r="D104" s="6" t="s">
        <v>43</v>
      </c>
      <c r="E104" s="39" t="s">
        <v>70</v>
      </c>
      <c r="F104" s="40">
        <v>60</v>
      </c>
      <c r="G104" s="40">
        <v>14.5</v>
      </c>
      <c r="H104" s="40">
        <v>21.9</v>
      </c>
      <c r="I104" s="40">
        <v>36.200000000000003</v>
      </c>
      <c r="J104" s="40">
        <v>233</v>
      </c>
      <c r="K104" s="41">
        <v>564</v>
      </c>
      <c r="L104" s="40">
        <v>19.059999999999999</v>
      </c>
    </row>
    <row r="105" spans="1:12" ht="15">
      <c r="A105" s="21"/>
      <c r="B105" s="13"/>
      <c r="C105" s="10"/>
      <c r="D105" s="6" t="s">
        <v>22</v>
      </c>
      <c r="E105" s="39" t="s">
        <v>82</v>
      </c>
      <c r="F105" s="40">
        <v>200</v>
      </c>
      <c r="G105" s="40">
        <v>0.5</v>
      </c>
      <c r="H105" s="40"/>
      <c r="I105" s="40">
        <v>27</v>
      </c>
      <c r="J105" s="40">
        <v>110</v>
      </c>
      <c r="K105" s="41">
        <v>508</v>
      </c>
      <c r="L105" s="40">
        <v>15</v>
      </c>
    </row>
    <row r="106" spans="1:12" ht="15.75" customHeight="1">
      <c r="A106" s="21"/>
      <c r="B106" s="13"/>
      <c r="C106" s="10"/>
      <c r="D106" s="6" t="s">
        <v>23</v>
      </c>
      <c r="E106" s="39" t="s">
        <v>50</v>
      </c>
      <c r="F106" s="40">
        <v>50</v>
      </c>
      <c r="G106" s="40">
        <v>3.8</v>
      </c>
      <c r="H106" s="40">
        <v>0.4</v>
      </c>
      <c r="I106" s="40">
        <v>24.6</v>
      </c>
      <c r="J106" s="40">
        <v>117.5</v>
      </c>
      <c r="K106" s="41">
        <v>108</v>
      </c>
      <c r="L106" s="40">
        <v>4</v>
      </c>
    </row>
    <row r="107" spans="1:12" ht="15">
      <c r="A107" s="21"/>
      <c r="B107" s="13"/>
      <c r="C107" s="10"/>
      <c r="D107" s="6" t="s">
        <v>24</v>
      </c>
      <c r="E107" s="39" t="s">
        <v>63</v>
      </c>
      <c r="F107" s="40">
        <v>180</v>
      </c>
      <c r="G107" s="40">
        <v>0.8</v>
      </c>
      <c r="H107" s="40">
        <v>0.8</v>
      </c>
      <c r="I107" s="40">
        <v>19.600000000000001</v>
      </c>
      <c r="J107" s="40">
        <v>94</v>
      </c>
      <c r="K107" s="41">
        <v>112</v>
      </c>
      <c r="L107" s="40">
        <v>25.2</v>
      </c>
    </row>
    <row r="108" spans="1:12" ht="15">
      <c r="A108" s="22"/>
      <c r="B108" s="15"/>
      <c r="C108" s="7"/>
      <c r="D108" s="16" t="s">
        <v>33</v>
      </c>
      <c r="E108" s="8"/>
      <c r="F108" s="17">
        <f>SUM(F103:F107)</f>
        <v>490</v>
      </c>
      <c r="G108" s="17">
        <f>SUM(G103:G107)</f>
        <v>25.880000000000003</v>
      </c>
      <c r="H108" s="17">
        <f>SUM(H103:H107)</f>
        <v>34.919999999999995</v>
      </c>
      <c r="I108" s="17">
        <f>SUM(I103:I107)</f>
        <v>144.4</v>
      </c>
      <c r="J108" s="17">
        <f>SUM(J103:J107)</f>
        <v>833.9</v>
      </c>
      <c r="K108" s="23"/>
      <c r="L108" s="17">
        <f>SUM(L103:L107)</f>
        <v>96.26</v>
      </c>
    </row>
    <row r="109" spans="1:12" ht="15">
      <c r="A109" s="21">
        <v>2</v>
      </c>
      <c r="B109" s="13">
        <v>3</v>
      </c>
      <c r="C109" s="9" t="s">
        <v>25</v>
      </c>
      <c r="D109" s="6" t="s">
        <v>27</v>
      </c>
      <c r="E109" s="39" t="s">
        <v>83</v>
      </c>
      <c r="F109" s="40" t="s">
        <v>46</v>
      </c>
      <c r="G109" s="40">
        <v>1.75</v>
      </c>
      <c r="H109" s="40">
        <v>4.9749999999999996</v>
      </c>
      <c r="I109" s="40">
        <v>7.7750000000000004</v>
      </c>
      <c r="J109" s="40">
        <v>8.25</v>
      </c>
      <c r="K109" s="41">
        <v>142</v>
      </c>
      <c r="L109" s="40">
        <v>27.06</v>
      </c>
    </row>
    <row r="110" spans="1:12" ht="15">
      <c r="A110" s="21"/>
      <c r="B110" s="13"/>
      <c r="C110" s="10"/>
      <c r="D110" s="6" t="s">
        <v>28</v>
      </c>
      <c r="E110" s="61" t="s">
        <v>81</v>
      </c>
      <c r="F110" s="54" t="s">
        <v>62</v>
      </c>
      <c r="G110" s="54">
        <v>6.28</v>
      </c>
      <c r="H110" s="54">
        <v>11.82</v>
      </c>
      <c r="I110" s="54">
        <v>37</v>
      </c>
      <c r="J110" s="54">
        <v>279.39999999999998</v>
      </c>
      <c r="K110" s="55">
        <v>253</v>
      </c>
      <c r="L110" s="40">
        <v>33</v>
      </c>
    </row>
    <row r="111" spans="1:12" ht="15">
      <c r="A111" s="21"/>
      <c r="B111" s="13"/>
      <c r="C111" s="10"/>
      <c r="D111" s="6" t="s">
        <v>24</v>
      </c>
      <c r="E111" s="39" t="s">
        <v>63</v>
      </c>
      <c r="F111" s="40">
        <v>180</v>
      </c>
      <c r="G111" s="40">
        <v>0.8</v>
      </c>
      <c r="H111" s="40">
        <v>0.8</v>
      </c>
      <c r="I111" s="40">
        <v>19.600000000000001</v>
      </c>
      <c r="J111" s="40">
        <v>94</v>
      </c>
      <c r="K111" s="41">
        <v>112</v>
      </c>
      <c r="L111" s="40">
        <v>25.2</v>
      </c>
    </row>
    <row r="112" spans="1:12" ht="15">
      <c r="A112" s="21"/>
      <c r="B112" s="13"/>
      <c r="C112" s="10"/>
      <c r="D112" s="6" t="s">
        <v>22</v>
      </c>
      <c r="E112" s="39" t="s">
        <v>58</v>
      </c>
      <c r="F112" s="40">
        <v>200</v>
      </c>
      <c r="G112" s="40">
        <v>0.1</v>
      </c>
      <c r="H112" s="40"/>
      <c r="I112" s="40">
        <v>15</v>
      </c>
      <c r="J112" s="40">
        <v>60</v>
      </c>
      <c r="K112" s="41">
        <v>493</v>
      </c>
      <c r="L112" s="40">
        <v>5</v>
      </c>
    </row>
    <row r="113" spans="1:12" ht="15">
      <c r="A113" s="21"/>
      <c r="B113" s="13"/>
      <c r="C113" s="10"/>
      <c r="D113" s="6" t="s">
        <v>31</v>
      </c>
      <c r="E113" s="39" t="s">
        <v>50</v>
      </c>
      <c r="F113" s="40">
        <v>50</v>
      </c>
      <c r="G113" s="40">
        <v>3.8</v>
      </c>
      <c r="H113" s="40">
        <v>0.4</v>
      </c>
      <c r="I113" s="40">
        <v>24.6</v>
      </c>
      <c r="J113" s="40">
        <v>117.5</v>
      </c>
      <c r="K113" s="41">
        <v>108</v>
      </c>
      <c r="L113" s="40">
        <v>4</v>
      </c>
    </row>
    <row r="114" spans="1:12" ht="15">
      <c r="A114" s="21"/>
      <c r="B114" s="13"/>
      <c r="C114" s="10"/>
      <c r="D114" s="6" t="s">
        <v>32</v>
      </c>
      <c r="E114" s="39" t="s">
        <v>51</v>
      </c>
      <c r="F114" s="40">
        <v>30</v>
      </c>
      <c r="G114" s="40">
        <v>1.98</v>
      </c>
      <c r="H114" s="40">
        <v>0.36</v>
      </c>
      <c r="I114" s="40">
        <v>10.199999999999999</v>
      </c>
      <c r="J114" s="40">
        <v>54.3</v>
      </c>
      <c r="K114" s="41">
        <v>110</v>
      </c>
      <c r="L114" s="40">
        <v>2</v>
      </c>
    </row>
    <row r="115" spans="1:12" ht="15">
      <c r="A115" s="22"/>
      <c r="B115" s="15"/>
      <c r="C115" s="7"/>
      <c r="D115" s="16" t="s">
        <v>33</v>
      </c>
      <c r="E115" s="8"/>
      <c r="F115" s="17">
        <f>SUM(F109:F114)</f>
        <v>460</v>
      </c>
      <c r="G115" s="17">
        <f>SUM(G109:G114)</f>
        <v>14.71</v>
      </c>
      <c r="H115" s="17">
        <f>SUM(H109:H114)</f>
        <v>18.355</v>
      </c>
      <c r="I115" s="17">
        <f>SUM(I109:I114)</f>
        <v>114.175</v>
      </c>
      <c r="J115" s="17">
        <f>SUM(J109:J114)</f>
        <v>613.44999999999993</v>
      </c>
      <c r="K115" s="23"/>
      <c r="L115" s="17">
        <f>SUM(L109:L114)</f>
        <v>96.26</v>
      </c>
    </row>
    <row r="116" spans="1:12" ht="15.75" thickBot="1">
      <c r="A116" s="26">
        <f>A103</f>
        <v>2</v>
      </c>
      <c r="B116" s="27">
        <f>B103</f>
        <v>3</v>
      </c>
      <c r="C116" s="48" t="s">
        <v>4</v>
      </c>
      <c r="D116" s="49"/>
      <c r="E116" s="28"/>
      <c r="F116" s="29">
        <f>F108+F115</f>
        <v>950</v>
      </c>
      <c r="G116" s="29">
        <f>G108+G115</f>
        <v>40.590000000000003</v>
      </c>
      <c r="H116" s="29">
        <f>H108+H115</f>
        <v>53.274999999999991</v>
      </c>
      <c r="I116" s="29">
        <f>I108+I115</f>
        <v>258.57499999999999</v>
      </c>
      <c r="J116" s="29">
        <f>J108+J115</f>
        <v>1447.35</v>
      </c>
      <c r="K116" s="29"/>
      <c r="L116" s="60">
        <f>L108+L115</f>
        <v>192.52</v>
      </c>
    </row>
    <row r="117" spans="1:12" ht="15">
      <c r="A117" s="18">
        <v>2</v>
      </c>
      <c r="B117" s="19">
        <v>4</v>
      </c>
      <c r="C117" s="20" t="s">
        <v>20</v>
      </c>
      <c r="D117" s="5" t="s">
        <v>21</v>
      </c>
      <c r="E117" s="39" t="s">
        <v>71</v>
      </c>
      <c r="F117" s="40">
        <v>80</v>
      </c>
      <c r="G117" s="40">
        <v>8.9</v>
      </c>
      <c r="H117" s="40">
        <v>8.75</v>
      </c>
      <c r="I117" s="40">
        <v>7.15</v>
      </c>
      <c r="J117" s="40">
        <v>143</v>
      </c>
      <c r="K117" s="41">
        <v>381</v>
      </c>
      <c r="L117" s="37">
        <v>39</v>
      </c>
    </row>
    <row r="118" spans="1:12" ht="15">
      <c r="A118" s="21"/>
      <c r="B118" s="13"/>
      <c r="C118" s="10"/>
      <c r="D118" s="6" t="s">
        <v>29</v>
      </c>
      <c r="E118" s="39" t="s">
        <v>72</v>
      </c>
      <c r="F118" s="40">
        <v>150</v>
      </c>
      <c r="G118" s="40">
        <v>5.65</v>
      </c>
      <c r="H118" s="40">
        <v>0.67500000000000004</v>
      </c>
      <c r="I118" s="40">
        <v>29.04</v>
      </c>
      <c r="J118" s="40">
        <v>144.9</v>
      </c>
      <c r="K118" s="41">
        <v>291</v>
      </c>
      <c r="L118" s="40">
        <v>14</v>
      </c>
    </row>
    <row r="119" spans="1:12" ht="15">
      <c r="A119" s="21"/>
      <c r="B119" s="13"/>
      <c r="C119" s="10"/>
      <c r="D119" s="6" t="s">
        <v>22</v>
      </c>
      <c r="E119" s="39" t="s">
        <v>73</v>
      </c>
      <c r="F119" s="40" t="s">
        <v>49</v>
      </c>
      <c r="G119" s="40">
        <v>0.1</v>
      </c>
      <c r="H119" s="40"/>
      <c r="I119" s="40">
        <v>15</v>
      </c>
      <c r="J119" s="40">
        <v>61</v>
      </c>
      <c r="K119" s="41">
        <v>494</v>
      </c>
      <c r="L119" s="40">
        <v>8</v>
      </c>
    </row>
    <row r="120" spans="1:12" ht="15">
      <c r="A120" s="21"/>
      <c r="B120" s="13"/>
      <c r="C120" s="10"/>
      <c r="D120" s="6" t="s">
        <v>23</v>
      </c>
      <c r="E120" s="39" t="s">
        <v>50</v>
      </c>
      <c r="F120" s="40">
        <v>50</v>
      </c>
      <c r="G120" s="40">
        <v>3.8</v>
      </c>
      <c r="H120" s="40">
        <v>0.4</v>
      </c>
      <c r="I120" s="40">
        <v>24.6</v>
      </c>
      <c r="J120" s="40">
        <v>117.5</v>
      </c>
      <c r="K120" s="41">
        <v>108</v>
      </c>
      <c r="L120" s="40">
        <v>4</v>
      </c>
    </row>
    <row r="121" spans="1:12" ht="15">
      <c r="A121" s="21"/>
      <c r="B121" s="13"/>
      <c r="C121" s="10"/>
      <c r="D121" s="6" t="s">
        <v>26</v>
      </c>
      <c r="E121" s="39" t="s">
        <v>84</v>
      </c>
      <c r="F121" s="40">
        <v>60</v>
      </c>
      <c r="G121" s="40">
        <v>0.66</v>
      </c>
      <c r="H121" s="40">
        <v>0.12</v>
      </c>
      <c r="I121" s="40">
        <v>2.2799999999999998</v>
      </c>
      <c r="J121" s="40">
        <v>14.4</v>
      </c>
      <c r="K121" s="41">
        <v>106</v>
      </c>
      <c r="L121" s="40">
        <v>12</v>
      </c>
    </row>
    <row r="122" spans="1:12" ht="15">
      <c r="A122" s="21"/>
      <c r="B122" s="13"/>
      <c r="C122" s="10"/>
      <c r="D122" s="6" t="s">
        <v>43</v>
      </c>
      <c r="E122" s="39" t="s">
        <v>85</v>
      </c>
      <c r="F122" s="40">
        <v>100</v>
      </c>
      <c r="G122" s="40">
        <v>7.6</v>
      </c>
      <c r="H122" s="40">
        <v>6.8</v>
      </c>
      <c r="I122" s="40">
        <v>46.4</v>
      </c>
      <c r="J122" s="40">
        <v>278</v>
      </c>
      <c r="K122" s="41">
        <v>550</v>
      </c>
      <c r="L122" s="40">
        <v>19.260000000000002</v>
      </c>
    </row>
    <row r="123" spans="1:12" ht="15">
      <c r="A123" s="22"/>
      <c r="B123" s="15"/>
      <c r="C123" s="7"/>
      <c r="D123" s="16" t="s">
        <v>33</v>
      </c>
      <c r="E123" s="8"/>
      <c r="F123" s="17">
        <f>SUM(F117:F122)</f>
        <v>440</v>
      </c>
      <c r="G123" s="17">
        <f>SUM(G117:G122)</f>
        <v>26.71</v>
      </c>
      <c r="H123" s="17">
        <f>SUM(H117:H122)</f>
        <v>16.745000000000001</v>
      </c>
      <c r="I123" s="17">
        <f>SUM(I117:I122)</f>
        <v>124.47</v>
      </c>
      <c r="J123" s="17">
        <f>SUM(J117:J122)</f>
        <v>758.8</v>
      </c>
      <c r="K123" s="23"/>
      <c r="L123" s="17">
        <f>SUM(L117:L122)</f>
        <v>96.26</v>
      </c>
    </row>
    <row r="124" spans="1:12" ht="15">
      <c r="A124" s="21">
        <v>2</v>
      </c>
      <c r="B124" s="13">
        <v>4</v>
      </c>
      <c r="C124" s="9" t="s">
        <v>25</v>
      </c>
      <c r="D124" s="6" t="s">
        <v>27</v>
      </c>
      <c r="E124" s="39" t="s">
        <v>67</v>
      </c>
      <c r="F124" s="40">
        <v>250</v>
      </c>
      <c r="G124" s="40">
        <v>3.22</v>
      </c>
      <c r="H124" s="40">
        <v>5.95</v>
      </c>
      <c r="I124" s="40">
        <v>21.175000000000001</v>
      </c>
      <c r="J124" s="40">
        <v>151.19999999999999</v>
      </c>
      <c r="K124" s="41">
        <v>144</v>
      </c>
      <c r="L124" s="40">
        <v>29.26</v>
      </c>
    </row>
    <row r="125" spans="1:12" ht="15">
      <c r="A125" s="21"/>
      <c r="B125" s="13"/>
      <c r="C125" s="10"/>
      <c r="D125" s="6" t="s">
        <v>28</v>
      </c>
      <c r="E125" s="39" t="s">
        <v>71</v>
      </c>
      <c r="F125" s="40">
        <v>80</v>
      </c>
      <c r="G125" s="40">
        <v>8.9</v>
      </c>
      <c r="H125" s="40">
        <v>8.75</v>
      </c>
      <c r="I125" s="40">
        <v>7.15</v>
      </c>
      <c r="J125" s="40">
        <v>143</v>
      </c>
      <c r="K125" s="41">
        <v>381</v>
      </c>
      <c r="L125" s="40">
        <v>39</v>
      </c>
    </row>
    <row r="126" spans="1:12" ht="15">
      <c r="A126" s="21"/>
      <c r="B126" s="13"/>
      <c r="C126" s="10"/>
      <c r="D126" s="6" t="s">
        <v>29</v>
      </c>
      <c r="E126" s="39" t="s">
        <v>72</v>
      </c>
      <c r="F126" s="40">
        <v>150</v>
      </c>
      <c r="G126" s="40">
        <v>5.65</v>
      </c>
      <c r="H126" s="40">
        <v>0.67500000000000004</v>
      </c>
      <c r="I126" s="40">
        <v>29.04</v>
      </c>
      <c r="J126" s="40">
        <v>144.9</v>
      </c>
      <c r="K126" s="41">
        <v>291</v>
      </c>
      <c r="L126" s="40">
        <v>14</v>
      </c>
    </row>
    <row r="127" spans="1:12" ht="15">
      <c r="A127" s="21"/>
      <c r="B127" s="13"/>
      <c r="C127" s="10"/>
      <c r="D127" s="6" t="s">
        <v>22</v>
      </c>
      <c r="E127" s="39" t="s">
        <v>73</v>
      </c>
      <c r="F127" s="40" t="s">
        <v>49</v>
      </c>
      <c r="G127" s="40">
        <v>0.1</v>
      </c>
      <c r="H127" s="40"/>
      <c r="I127" s="40">
        <v>15</v>
      </c>
      <c r="J127" s="40">
        <v>61</v>
      </c>
      <c r="K127" s="41">
        <v>494</v>
      </c>
      <c r="L127" s="40">
        <v>8</v>
      </c>
    </row>
    <row r="128" spans="1:12" ht="15">
      <c r="A128" s="21"/>
      <c r="B128" s="13"/>
      <c r="C128" s="10"/>
      <c r="D128" s="6" t="s">
        <v>31</v>
      </c>
      <c r="E128" s="39" t="s">
        <v>50</v>
      </c>
      <c r="F128" s="40">
        <v>50</v>
      </c>
      <c r="G128" s="40">
        <v>3.8</v>
      </c>
      <c r="H128" s="40">
        <v>0.4</v>
      </c>
      <c r="I128" s="40">
        <v>24.6</v>
      </c>
      <c r="J128" s="40">
        <v>117.5</v>
      </c>
      <c r="K128" s="41">
        <v>108</v>
      </c>
      <c r="L128" s="40">
        <v>4</v>
      </c>
    </row>
    <row r="129" spans="1:12" ht="15">
      <c r="A129" s="21"/>
      <c r="B129" s="13"/>
      <c r="C129" s="10"/>
      <c r="D129" s="6" t="s">
        <v>32</v>
      </c>
      <c r="E129" s="39" t="s">
        <v>51</v>
      </c>
      <c r="F129" s="40">
        <v>30</v>
      </c>
      <c r="G129" s="40">
        <v>1.98</v>
      </c>
      <c r="H129" s="40">
        <v>0.36</v>
      </c>
      <c r="I129" s="40">
        <v>10.199999999999999</v>
      </c>
      <c r="J129" s="40">
        <v>54.3</v>
      </c>
      <c r="K129" s="41">
        <v>110</v>
      </c>
      <c r="L129" s="40">
        <v>2</v>
      </c>
    </row>
    <row r="130" spans="1:12" ht="15">
      <c r="A130" s="22"/>
      <c r="B130" s="15"/>
      <c r="C130" s="7"/>
      <c r="D130" s="16" t="s">
        <v>33</v>
      </c>
      <c r="E130" s="8"/>
      <c r="F130" s="17">
        <f>SUM(F124:F129)</f>
        <v>560</v>
      </c>
      <c r="G130" s="17">
        <f>SUM(G124:G129)</f>
        <v>23.650000000000006</v>
      </c>
      <c r="H130" s="17">
        <f>SUM(H124:H129)</f>
        <v>16.135000000000002</v>
      </c>
      <c r="I130" s="17">
        <f>SUM(I124:I129)</f>
        <v>107.16500000000001</v>
      </c>
      <c r="J130" s="17">
        <f>SUM(J124:J129)</f>
        <v>671.9</v>
      </c>
      <c r="K130" s="23"/>
      <c r="L130" s="17">
        <f>SUM(L124:L129)</f>
        <v>96.26</v>
      </c>
    </row>
    <row r="131" spans="1:12" ht="15.75" thickBot="1">
      <c r="A131" s="26">
        <f>A117</f>
        <v>2</v>
      </c>
      <c r="B131" s="27">
        <f>B117</f>
        <v>4</v>
      </c>
      <c r="C131" s="48" t="s">
        <v>4</v>
      </c>
      <c r="D131" s="49"/>
      <c r="E131" s="28"/>
      <c r="F131" s="29">
        <f>F123+F130</f>
        <v>1000</v>
      </c>
      <c r="G131" s="29">
        <f>G123+G130</f>
        <v>50.360000000000007</v>
      </c>
      <c r="H131" s="29">
        <f>H123+H130</f>
        <v>32.880000000000003</v>
      </c>
      <c r="I131" s="29">
        <f>I123+I130</f>
        <v>231.63499999999999</v>
      </c>
      <c r="J131" s="29">
        <f>J123+J130</f>
        <v>1430.6999999999998</v>
      </c>
      <c r="K131" s="29"/>
      <c r="L131" s="60">
        <f>L123+L130</f>
        <v>192.52</v>
      </c>
    </row>
    <row r="132" spans="1:12" ht="15">
      <c r="A132" s="18">
        <v>2</v>
      </c>
      <c r="B132" s="19">
        <v>5</v>
      </c>
      <c r="C132" s="20" t="s">
        <v>20</v>
      </c>
      <c r="D132" s="5" t="s">
        <v>21</v>
      </c>
      <c r="E132" s="36" t="s">
        <v>86</v>
      </c>
      <c r="F132" s="37" t="s">
        <v>46</v>
      </c>
      <c r="G132" s="37">
        <v>5</v>
      </c>
      <c r="H132" s="37">
        <v>3.57</v>
      </c>
      <c r="I132" s="37">
        <v>1.65</v>
      </c>
      <c r="J132" s="37">
        <v>95</v>
      </c>
      <c r="K132" s="38">
        <v>128</v>
      </c>
      <c r="L132" s="37">
        <v>35.5</v>
      </c>
    </row>
    <row r="133" spans="1:12" ht="15">
      <c r="A133" s="21"/>
      <c r="B133" s="13"/>
      <c r="C133" s="10"/>
      <c r="D133" s="6" t="s">
        <v>26</v>
      </c>
      <c r="E133" s="39" t="s">
        <v>87</v>
      </c>
      <c r="F133" s="40">
        <v>100</v>
      </c>
      <c r="G133" s="40">
        <v>2.2999999999999998</v>
      </c>
      <c r="H133" s="40">
        <v>7.3</v>
      </c>
      <c r="I133" s="40">
        <v>6</v>
      </c>
      <c r="J133" s="40">
        <v>99</v>
      </c>
      <c r="K133" s="41">
        <v>32</v>
      </c>
      <c r="L133" s="40">
        <v>20</v>
      </c>
    </row>
    <row r="134" spans="1:12" ht="15">
      <c r="A134" s="21"/>
      <c r="B134" s="13"/>
      <c r="C134" s="10"/>
      <c r="D134" s="6" t="s">
        <v>22</v>
      </c>
      <c r="E134" s="39" t="s">
        <v>58</v>
      </c>
      <c r="F134" s="40">
        <v>200</v>
      </c>
      <c r="G134" s="40">
        <v>0.1</v>
      </c>
      <c r="H134" s="40"/>
      <c r="I134" s="40">
        <v>15</v>
      </c>
      <c r="J134" s="40">
        <v>60</v>
      </c>
      <c r="K134" s="41">
        <v>493</v>
      </c>
      <c r="L134" s="40">
        <v>5</v>
      </c>
    </row>
    <row r="135" spans="1:12" ht="15">
      <c r="A135" s="21"/>
      <c r="B135" s="13"/>
      <c r="C135" s="10"/>
      <c r="D135" s="6" t="s">
        <v>23</v>
      </c>
      <c r="E135" s="39" t="s">
        <v>50</v>
      </c>
      <c r="F135" s="40">
        <v>50</v>
      </c>
      <c r="G135" s="40">
        <v>3.8</v>
      </c>
      <c r="H135" s="40">
        <v>0.4</v>
      </c>
      <c r="I135" s="40">
        <v>24.6</v>
      </c>
      <c r="J135" s="40">
        <v>117.5</v>
      </c>
      <c r="K135" s="41">
        <v>108</v>
      </c>
      <c r="L135" s="40">
        <v>4</v>
      </c>
    </row>
    <row r="136" spans="1:12" ht="15">
      <c r="A136" s="21"/>
      <c r="B136" s="13"/>
      <c r="C136" s="10"/>
      <c r="D136" s="6" t="s">
        <v>24</v>
      </c>
      <c r="E136" s="39" t="s">
        <v>63</v>
      </c>
      <c r="F136" s="40">
        <v>180</v>
      </c>
      <c r="G136" s="40">
        <v>1.44</v>
      </c>
      <c r="H136" s="40">
        <v>1.44</v>
      </c>
      <c r="I136" s="40">
        <v>35.28</v>
      </c>
      <c r="J136" s="40">
        <v>169.2</v>
      </c>
      <c r="K136" s="41">
        <v>112</v>
      </c>
      <c r="L136" s="40">
        <v>25.2</v>
      </c>
    </row>
    <row r="137" spans="1:12" ht="15">
      <c r="A137" s="21"/>
      <c r="B137" s="13"/>
      <c r="C137" s="10"/>
      <c r="D137" s="6" t="s">
        <v>43</v>
      </c>
      <c r="E137" s="39" t="s">
        <v>66</v>
      </c>
      <c r="F137" s="40">
        <v>12</v>
      </c>
      <c r="G137" s="40">
        <v>2.2599999999999998</v>
      </c>
      <c r="H137" s="40">
        <v>3.8450000000000002</v>
      </c>
      <c r="I137" s="40">
        <v>8.92</v>
      </c>
      <c r="J137" s="40">
        <v>50.04</v>
      </c>
      <c r="K137" s="41">
        <v>590</v>
      </c>
      <c r="L137" s="40">
        <v>6.56</v>
      </c>
    </row>
    <row r="138" spans="1:12" ht="15.75" customHeight="1">
      <c r="A138" s="22"/>
      <c r="B138" s="15"/>
      <c r="C138" s="7"/>
      <c r="D138" s="16" t="s">
        <v>33</v>
      </c>
      <c r="E138" s="8"/>
      <c r="F138" s="17">
        <f>SUM(F132:F137)</f>
        <v>542</v>
      </c>
      <c r="G138" s="17">
        <f>SUM(G132:G137)</f>
        <v>14.899999999999999</v>
      </c>
      <c r="H138" s="17">
        <f>SUM(H132:H137)</f>
        <v>16.555</v>
      </c>
      <c r="I138" s="17">
        <f>SUM(I132:I137)</f>
        <v>91.45</v>
      </c>
      <c r="J138" s="17">
        <f>SUM(J132:J137)</f>
        <v>590.74</v>
      </c>
      <c r="K138" s="23"/>
      <c r="L138" s="17">
        <f>SUM(L132:L137)</f>
        <v>96.26</v>
      </c>
    </row>
    <row r="139" spans="1:12" ht="15">
      <c r="A139" s="21">
        <v>2</v>
      </c>
      <c r="B139" s="13">
        <v>5</v>
      </c>
      <c r="C139" s="9" t="s">
        <v>25</v>
      </c>
      <c r="D139" s="6" t="s">
        <v>27</v>
      </c>
      <c r="E139" s="61" t="s">
        <v>86</v>
      </c>
      <c r="F139" s="54" t="s">
        <v>46</v>
      </c>
      <c r="G139" s="54">
        <v>5</v>
      </c>
      <c r="H139" s="54">
        <v>3.57</v>
      </c>
      <c r="I139" s="54">
        <v>1.65</v>
      </c>
      <c r="J139" s="54">
        <v>95</v>
      </c>
      <c r="K139" s="55">
        <v>128</v>
      </c>
      <c r="L139" s="40">
        <v>35.5</v>
      </c>
    </row>
    <row r="140" spans="1:12" ht="15">
      <c r="A140" s="21"/>
      <c r="B140" s="13"/>
      <c r="C140" s="10"/>
      <c r="D140" s="6" t="s">
        <v>28</v>
      </c>
      <c r="E140" s="39" t="s">
        <v>88</v>
      </c>
      <c r="F140" s="40">
        <v>100</v>
      </c>
      <c r="G140" s="40">
        <v>13.6</v>
      </c>
      <c r="H140" s="40">
        <v>13.5</v>
      </c>
      <c r="I140" s="40">
        <v>4.0999999999999996</v>
      </c>
      <c r="J140" s="40">
        <v>192</v>
      </c>
      <c r="K140" s="41">
        <v>405</v>
      </c>
      <c r="L140" s="40">
        <v>35.76</v>
      </c>
    </row>
    <row r="141" spans="1:12" ht="15">
      <c r="A141" s="21"/>
      <c r="B141" s="13"/>
      <c r="C141" s="10"/>
      <c r="D141" s="6" t="s">
        <v>29</v>
      </c>
      <c r="E141" s="39" t="s">
        <v>57</v>
      </c>
      <c r="F141" s="40">
        <v>150</v>
      </c>
      <c r="G141" s="40">
        <v>3.69</v>
      </c>
      <c r="H141" s="40">
        <v>6.0750000000000002</v>
      </c>
      <c r="I141" s="40">
        <v>33.81</v>
      </c>
      <c r="J141" s="40">
        <v>204.6</v>
      </c>
      <c r="K141" s="41">
        <v>414</v>
      </c>
      <c r="L141" s="40">
        <v>14</v>
      </c>
    </row>
    <row r="142" spans="1:12" ht="15">
      <c r="A142" s="21"/>
      <c r="B142" s="13"/>
      <c r="C142" s="10"/>
      <c r="D142" s="6" t="s">
        <v>22</v>
      </c>
      <c r="E142" s="39" t="s">
        <v>58</v>
      </c>
      <c r="F142" s="40">
        <v>200</v>
      </c>
      <c r="G142" s="40">
        <v>0.1</v>
      </c>
      <c r="H142" s="40"/>
      <c r="I142" s="40">
        <v>15</v>
      </c>
      <c r="J142" s="40">
        <v>60</v>
      </c>
      <c r="K142" s="41">
        <v>493</v>
      </c>
      <c r="L142" s="40">
        <v>5</v>
      </c>
    </row>
    <row r="143" spans="1:12" ht="15">
      <c r="A143" s="21"/>
      <c r="B143" s="13"/>
      <c r="C143" s="10"/>
      <c r="D143" s="6" t="s">
        <v>31</v>
      </c>
      <c r="E143" s="39" t="s">
        <v>50</v>
      </c>
      <c r="F143" s="40">
        <v>50</v>
      </c>
      <c r="G143" s="40">
        <v>3.8</v>
      </c>
      <c r="H143" s="40">
        <v>0.4</v>
      </c>
      <c r="I143" s="40">
        <v>24.6</v>
      </c>
      <c r="J143" s="40">
        <v>117.5</v>
      </c>
      <c r="K143" s="41">
        <v>108</v>
      </c>
      <c r="L143" s="40">
        <v>4</v>
      </c>
    </row>
    <row r="144" spans="1:12" ht="15">
      <c r="A144" s="21"/>
      <c r="B144" s="13"/>
      <c r="C144" s="10"/>
      <c r="D144" s="6" t="s">
        <v>32</v>
      </c>
      <c r="E144" s="39" t="s">
        <v>51</v>
      </c>
      <c r="F144" s="40">
        <v>30</v>
      </c>
      <c r="G144" s="40">
        <v>1.98</v>
      </c>
      <c r="H144" s="40">
        <v>0.36</v>
      </c>
      <c r="I144" s="40">
        <v>10.199999999999999</v>
      </c>
      <c r="J144" s="40">
        <v>54.3</v>
      </c>
      <c r="K144" s="41">
        <v>110</v>
      </c>
      <c r="L144" s="40">
        <v>2</v>
      </c>
    </row>
    <row r="145" spans="1:12" ht="15">
      <c r="A145" s="22"/>
      <c r="B145" s="15"/>
      <c r="C145" s="7"/>
      <c r="D145" s="16" t="s">
        <v>33</v>
      </c>
      <c r="E145" s="8"/>
      <c r="F145" s="17">
        <f>SUM(F139:F144)</f>
        <v>530</v>
      </c>
      <c r="G145" s="17">
        <f>SUM(G139:G144)</f>
        <v>28.170000000000005</v>
      </c>
      <c r="H145" s="17">
        <f>SUM(H139:H144)</f>
        <v>23.904999999999998</v>
      </c>
      <c r="I145" s="17">
        <f>SUM(I139:I144)</f>
        <v>89.36</v>
      </c>
      <c r="J145" s="17">
        <f>SUM(J139:J144)</f>
        <v>723.4</v>
      </c>
      <c r="K145" s="23"/>
      <c r="L145" s="17">
        <f>SUM(L139:L144)</f>
        <v>96.259999999999991</v>
      </c>
    </row>
    <row r="146" spans="1:12" ht="15.75" thickBot="1">
      <c r="A146" s="26">
        <f>A132</f>
        <v>2</v>
      </c>
      <c r="B146" s="27">
        <f>B132</f>
        <v>5</v>
      </c>
      <c r="C146" s="48" t="s">
        <v>4</v>
      </c>
      <c r="D146" s="49"/>
      <c r="E146" s="28"/>
      <c r="F146" s="29">
        <f>F138+F145</f>
        <v>1072</v>
      </c>
      <c r="G146" s="29">
        <f>G138+G145</f>
        <v>43.070000000000007</v>
      </c>
      <c r="H146" s="29">
        <f>H138+H145</f>
        <v>40.459999999999994</v>
      </c>
      <c r="I146" s="29">
        <f>I138+I145</f>
        <v>180.81</v>
      </c>
      <c r="J146" s="29">
        <f>J138+J145</f>
        <v>1314.1399999999999</v>
      </c>
      <c r="K146" s="29"/>
      <c r="L146" s="60">
        <f>L138+L145</f>
        <v>192.51999999999998</v>
      </c>
    </row>
    <row r="147" spans="1:12" ht="13.5" thickBot="1">
      <c r="A147" s="24"/>
      <c r="B147" s="25"/>
      <c r="C147" s="50" t="s">
        <v>5</v>
      </c>
      <c r="D147" s="50"/>
      <c r="E147" s="50"/>
      <c r="F147" s="31">
        <f>(F18+F33+F47+F61+F75+F88+F102+F116+F131+F146)/(IF(F18=0,0,1)+IF(F33=0,0,1)+IF(F47=0,0,1)+IF(F61=0,0,1)+IF(F75=0,0,1)+IF(F88=0,0,1)+IF(F102=0,0,1)+IF(F116=0,0,1)+IF(F131=0,0,1)+IF(F146=0,0,1))</f>
        <v>1098.4000000000001</v>
      </c>
      <c r="G147" s="31">
        <f>(G18+G33+G47+G61+G75+G88+G102+G116+G131+G146)/(IF(G18=0,0,1)+IF(G33=0,0,1)+IF(G47=0,0,1)+IF(G61=0,0,1)+IF(G75=0,0,1)+IF(G88=0,0,1)+IF(G102=0,0,1)+IF(G116=0,0,1)+IF(G131=0,0,1)+IF(G146=0,0,1))</f>
        <v>56.963800000000006</v>
      </c>
      <c r="H147" s="31">
        <f>(H18+H33+H47+H61+H75+H88+H102+H116+H131+H146)/(IF(H18=0,0,1)+IF(H33=0,0,1)+IF(H47=0,0,1)+IF(H61=0,0,1)+IF(H75=0,0,1)+IF(H88=0,0,1)+IF(H102=0,0,1)+IF(H116=0,0,1)+IF(H131=0,0,1)+IF(H146=0,0,1))</f>
        <v>54.456500000000005</v>
      </c>
      <c r="I147" s="31">
        <f>(I18+I33+I47+I61+I75+I88+I102+I116+I131+I146)/(IF(I18=0,0,1)+IF(I33=0,0,1)+IF(I47=0,0,1)+IF(I61=0,0,1)+IF(I75=0,0,1)+IF(I88=0,0,1)+IF(I102=0,0,1)+IF(I116=0,0,1)+IF(I131=0,0,1)+IF(I146=0,0,1))</f>
        <v>215.23800000000006</v>
      </c>
      <c r="J147" s="31">
        <f>(J18+J33+J47+J61+J75+J88+J102+J116+J131+J146)/(IF(J18=0,0,1)+IF(J33=0,0,1)+IF(J47=0,0,1)+IF(J61=0,0,1)+IF(J75=0,0,1)+IF(J88=0,0,1)+IF(J102=0,0,1)+IF(J116=0,0,1)+IF(J131=0,0,1)+IF(J146=0,0,1))</f>
        <v>1442.4329999999998</v>
      </c>
      <c r="K147" s="31"/>
      <c r="L147" s="31">
        <f>(L18+L33+L47+L61+L75+L88+L102+L116+L131+L146)/(IF(L18=0,0,1)+IF(L33=0,0,1)+IF(L47=0,0,1)+IF(L61=0,0,1)+IF(L75=0,0,1)+IF(L88=0,0,1)+IF(L102=0,0,1)+IF(L116=0,0,1)+IF(L131=0,0,1)+IF(L146=0,0,1))</f>
        <v>192.51999999999998</v>
      </c>
    </row>
  </sheetData>
  <mergeCells count="14">
    <mergeCell ref="C1:E1"/>
    <mergeCell ref="H1:K1"/>
    <mergeCell ref="H2:K2"/>
    <mergeCell ref="C33:D33"/>
    <mergeCell ref="C47:D47"/>
    <mergeCell ref="C61:D61"/>
    <mergeCell ref="C75:D75"/>
    <mergeCell ref="C18:D18"/>
    <mergeCell ref="C147:E147"/>
    <mergeCell ref="C146:D146"/>
    <mergeCell ref="C88:D88"/>
    <mergeCell ref="C102:D102"/>
    <mergeCell ref="C116:D116"/>
    <mergeCell ref="C131:D1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2024-02-07T03:47:18Z</dcterms:modified>
</cp:coreProperties>
</file>